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<sst xmlns="http://schemas.openxmlformats.org/spreadsheetml/2006/main" count="56" uniqueCount="46">
  <si>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上海又新对账单-Recall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</si>
  <si>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</si>
  <si>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</si>
  <si>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</si>
  <si>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</si>
  <si>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</si>
  <si>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</si>
  <si>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</si>
  <si>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</si>
  <si>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</si>
  <si>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</si>
  <si>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</si>
  <si>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</si>
  <si>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</si>
  <si>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</si>
  <si>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上海又新贸易有限公司</t>
  </si>
  <si>
    <t>JM</t>
  </si>
  <si>
    <t>S25121462</t>
  </si>
  <si>
    <t>RSHYXZH025
南通爱梵尼家用纺织品有限公司</t>
  </si>
  <si>
    <t>3642/051/520/99</t>
  </si>
  <si>
    <t>儿童枕头</t>
  </si>
  <si>
    <t>9标对折吊牌45*140mm双价格贴 ZHHTP24015</t>
  </si>
  <si>
    <t>红蓝价格贴 ZHSK25013+ZHSK25014</t>
  </si>
  <si>
    <t>13标（2页）胶带洗标 ZHCRI25005</t>
  </si>
  <si>
    <t>13标环保页（胶带）ZHCRI25006</t>
  </si>
  <si>
    <t>56标（25*37mm）缝头12mm ZHPRL25001</t>
  </si>
  <si>
    <t>59标4A美国标25*70mm ZHPRL24036</t>
  </si>
  <si>
    <t>4标主标kids纯棉 ZHPRL24019</t>
  </si>
  <si>
    <t>22cm浅黄色棉蜡绳ZHLOP25007</t>
  </si>
  <si>
    <t>3643/051/600/99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</si>
  <si>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</si>
  <si>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</si>
  <si>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</si>
  <si>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</si>
  <si>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</si>
  <si>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</si>
  <si>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</si>
  <si>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</si>
  <si>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</si>
  <si>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</si>
  <si>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</si>
  <si>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上海又新</t>
  </si>
  <si>
    <t>南通爱梵尼家用纺织品有限公司</t>
  </si>
  <si>
    <t>主标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</si>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</sst>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5" zoomScaleNormal="85" workbookViewId="0">
      <pane ySplit="2" topLeftCell="A3" activePane="bottomLeft" state="frozen"/>
      <selection/>
      <selection pane="bottomLeft" activeCell="L15" sqref="L15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27.5454545454545" style="4" customWidth="1"/>
    <col min="5" max="5" width="23" style="4" customWidth="1"/>
    <col min="6" max="6" width="17.154545454545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5" customWidth="1"/>
    <col min="13" max="16384" width="9" style="4"/>
  </cols>
  <sheetData>
    <row r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4" t="s">
        <v>14</v>
      </c>
    </row>
    <row r="3" s="2" customFormat="1" ht="25" customHeight="1" spans="1:14">
      <c r="A3" s="15" t="s">
        <v>15</v>
      </c>
      <c r="B3" s="16">
        <v>46008</v>
      </c>
      <c r="C3" s="15" t="s">
        <v>16</v>
      </c>
      <c r="D3" s="15" t="s">
        <v>17</v>
      </c>
      <c r="E3" s="17">
        <v>20333</v>
      </c>
      <c r="F3" s="18" t="s">
        <v>18</v>
      </c>
      <c r="G3" s="19" t="s">
        <v>19</v>
      </c>
      <c r="H3" s="19" t="s">
        <v>20</v>
      </c>
      <c r="I3" s="19" t="s">
        <v>21</v>
      </c>
      <c r="J3" s="19">
        <v>800</v>
      </c>
      <c r="K3" s="19">
        <v>0.627</v>
      </c>
      <c r="L3" s="19">
        <f t="shared" ref="L3:L18" si="0">J3*K3</f>
        <v>501.6</v>
      </c>
      <c r="M3" s="20"/>
      <c r="N3" s="21"/>
    </row>
    <row r="4" s="2" customFormat="1" ht="25" customHeight="1" spans="1:14">
      <c r="A4" s="15"/>
      <c r="B4" s="16"/>
      <c r="C4" s="15"/>
      <c r="D4" s="15"/>
      <c r="E4" s="17"/>
      <c r="F4" s="22"/>
      <c r="G4" s="19"/>
      <c r="H4" s="19"/>
      <c r="I4" s="19" t="s">
        <v>22</v>
      </c>
      <c r="J4" s="19">
        <v>800</v>
      </c>
      <c r="K4" s="19">
        <v>0</v>
      </c>
      <c r="L4" s="19">
        <f t="shared" si="0"/>
        <v>0</v>
      </c>
      <c r="M4" s="20"/>
      <c r="N4" s="21"/>
    </row>
    <row r="5" s="2" customFormat="1" ht="25" customHeight="1" spans="1:14">
      <c r="A5" s="15"/>
      <c r="B5" s="16"/>
      <c r="C5" s="15"/>
      <c r="D5" s="15"/>
      <c r="E5" s="17"/>
      <c r="F5" s="22"/>
      <c r="G5" s="19"/>
      <c r="H5" s="19"/>
      <c r="I5" s="19" t="s">
        <v>23</v>
      </c>
      <c r="J5" s="19">
        <f>2*800</f>
        <v>1600</v>
      </c>
      <c r="K5" s="19">
        <v>0.057</v>
      </c>
      <c r="L5" s="19">
        <f t="shared" si="0"/>
        <v>91.2</v>
      </c>
      <c r="M5" s="20"/>
      <c r="N5" s="21"/>
    </row>
    <row r="6" s="2" customFormat="1" ht="25" customHeight="1" spans="1:14">
      <c r="A6" s="15"/>
      <c r="B6" s="16"/>
      <c r="C6" s="15"/>
      <c r="D6" s="15"/>
      <c r="E6" s="17"/>
      <c r="F6" s="22"/>
      <c r="G6" s="19"/>
      <c r="H6" s="19"/>
      <c r="I6" s="19" t="s">
        <v>24</v>
      </c>
      <c r="J6" s="19">
        <v>800</v>
      </c>
      <c r="K6" s="19">
        <v>0.057</v>
      </c>
      <c r="L6" s="19">
        <f t="shared" si="0"/>
        <v>45.6</v>
      </c>
      <c r="M6" s="20"/>
      <c r="N6" s="21"/>
    </row>
    <row r="7" s="2" customFormat="1" ht="25" customHeight="1" spans="1:14">
      <c r="A7" s="15"/>
      <c r="B7" s="16"/>
      <c r="C7" s="15"/>
      <c r="D7" s="15"/>
      <c r="E7" s="17"/>
      <c r="F7" s="22"/>
      <c r="G7" s="19"/>
      <c r="H7" s="19"/>
      <c r="I7" s="19" t="s">
        <v>25</v>
      </c>
      <c r="J7" s="19">
        <v>800</v>
      </c>
      <c r="K7" s="19">
        <v>0.057</v>
      </c>
      <c r="L7" s="19">
        <f t="shared" si="0"/>
        <v>45.6</v>
      </c>
      <c r="M7" s="20"/>
      <c r="N7" s="21"/>
    </row>
    <row r="8" s="2" customFormat="1" ht="25" customHeight="1" spans="1:14">
      <c r="A8" s="15"/>
      <c r="B8" s="16"/>
      <c r="C8" s="15"/>
      <c r="D8" s="15"/>
      <c r="E8" s="17"/>
      <c r="F8" s="22"/>
      <c r="G8" s="19"/>
      <c r="H8" s="19"/>
      <c r="I8" s="19" t="s">
        <v>26</v>
      </c>
      <c r="J8" s="19">
        <v>800</v>
      </c>
      <c r="K8" s="19">
        <v>0.057</v>
      </c>
      <c r="L8" s="19">
        <f t="shared" si="0"/>
        <v>45.6</v>
      </c>
      <c r="M8" s="20"/>
      <c r="N8" s="21"/>
    </row>
    <row r="9" s="2" customFormat="1" ht="25" customHeight="1" spans="1:14">
      <c r="A9" s="15"/>
      <c r="B9" s="16"/>
      <c r="C9" s="15"/>
      <c r="D9" s="15"/>
      <c r="E9" s="17"/>
      <c r="F9" s="22"/>
      <c r="G9" s="19"/>
      <c r="H9" s="19"/>
      <c r="I9" s="19" t="s">
        <v>27</v>
      </c>
      <c r="J9" s="19">
        <v>800</v>
      </c>
      <c r="K9" s="19">
        <v>0.15</v>
      </c>
      <c r="L9" s="19">
        <f t="shared" si="0"/>
        <v>120</v>
      </c>
      <c r="M9" s="20"/>
      <c r="N9" s="21"/>
    </row>
    <row r="10" s="2" customFormat="1" ht="25" customHeight="1" spans="1:14">
      <c r="A10" s="15"/>
      <c r="B10" s="16"/>
      <c r="C10" s="15"/>
      <c r="D10" s="15"/>
      <c r="E10" s="17"/>
      <c r="F10" s="22"/>
      <c r="G10" s="19"/>
      <c r="H10" s="19"/>
      <c r="I10" s="19" t="s">
        <v>28</v>
      </c>
      <c r="J10" s="19">
        <v>800</v>
      </c>
      <c r="K10" s="19">
        <v>0.12</v>
      </c>
      <c r="L10" s="19">
        <f t="shared" si="0"/>
        <v>96</v>
      </c>
      <c r="M10" s="20"/>
      <c r="N10" s="21"/>
    </row>
    <row r="11" s="2" customFormat="1" ht="25" customHeight="1" spans="1:14">
      <c r="A11" s="15"/>
      <c r="B11" s="16"/>
      <c r="C11" s="15"/>
      <c r="D11" s="15"/>
      <c r="E11" s="17">
        <v>20588</v>
      </c>
      <c r="F11" s="22"/>
      <c r="G11" s="19" t="s">
        <v>29</v>
      </c>
      <c r="H11" s="19" t="s">
        <v>20</v>
      </c>
      <c r="I11" s="19" t="s">
        <v>21</v>
      </c>
      <c r="J11" s="19">
        <v>500</v>
      </c>
      <c r="K11" s="19">
        <v>0.627</v>
      </c>
      <c r="L11" s="19">
        <f t="shared" si="0"/>
        <v>313.5</v>
      </c>
      <c r="M11" s="20"/>
      <c r="N11" s="21"/>
    </row>
    <row r="12" s="2" customFormat="1" ht="25" customHeight="1" spans="1:14">
      <c r="A12" s="15"/>
      <c r="B12" s="16"/>
      <c r="C12" s="15"/>
      <c r="D12" s="15"/>
      <c r="E12" s="17"/>
      <c r="F12" s="22"/>
      <c r="G12" s="19"/>
      <c r="H12" s="19"/>
      <c r="I12" s="19" t="s">
        <v>22</v>
      </c>
      <c r="J12" s="19">
        <v>500</v>
      </c>
      <c r="K12" s="19">
        <v>0</v>
      </c>
      <c r="L12" s="19">
        <f t="shared" si="0"/>
        <v>0</v>
      </c>
      <c r="M12" s="20"/>
      <c r="N12" s="21"/>
    </row>
    <row r="13" s="2" customFormat="1" ht="25" customHeight="1" spans="1:14">
      <c r="A13" s="15"/>
      <c r="B13" s="16"/>
      <c r="C13" s="15"/>
      <c r="D13" s="15"/>
      <c r="E13" s="17"/>
      <c r="F13" s="22"/>
      <c r="G13" s="19"/>
      <c r="H13" s="19"/>
      <c r="I13" s="19" t="s">
        <v>23</v>
      </c>
      <c r="J13" s="19">
        <f>2*500</f>
        <v>1000</v>
      </c>
      <c r="K13" s="19">
        <v>0.057</v>
      </c>
      <c r="L13" s="19">
        <f t="shared" si="0"/>
        <v>57</v>
      </c>
      <c r="M13" s="20"/>
      <c r="N13" s="21"/>
    </row>
    <row r="14" s="2" customFormat="1" ht="25" customHeight="1" spans="1:14">
      <c r="A14" s="15"/>
      <c r="B14" s="16"/>
      <c r="C14" s="15"/>
      <c r="D14" s="15"/>
      <c r="E14" s="17"/>
      <c r="F14" s="22"/>
      <c r="G14" s="19"/>
      <c r="H14" s="19"/>
      <c r="I14" s="19" t="s">
        <v>24</v>
      </c>
      <c r="J14" s="19">
        <v>500</v>
      </c>
      <c r="K14" s="19">
        <v>0.057</v>
      </c>
      <c r="L14" s="19">
        <f t="shared" si="0"/>
        <v>28.5</v>
      </c>
      <c r="M14" s="20"/>
      <c r="N14" s="21"/>
    </row>
    <row r="15" s="2" customFormat="1" ht="25" customHeight="1" spans="1:14">
      <c r="A15" s="15"/>
      <c r="B15" s="16"/>
      <c r="C15" s="15"/>
      <c r="D15" s="15"/>
      <c r="E15" s="17"/>
      <c r="F15" s="22"/>
      <c r="G15" s="19"/>
      <c r="H15" s="19"/>
      <c r="I15" s="19" t="s">
        <v>25</v>
      </c>
      <c r="J15" s="19">
        <v>500</v>
      </c>
      <c r="K15" s="19">
        <v>0.057</v>
      </c>
      <c r="L15" s="19">
        <f t="shared" si="0"/>
        <v>28.5</v>
      </c>
      <c r="M15" s="20"/>
      <c r="N15" s="21"/>
    </row>
    <row r="16" s="2" customFormat="1" ht="25" customHeight="1" spans="1:14">
      <c r="A16" s="15"/>
      <c r="B16" s="16"/>
      <c r="C16" s="15"/>
      <c r="D16" s="15"/>
      <c r="E16" s="17"/>
      <c r="F16" s="22"/>
      <c r="G16" s="19"/>
      <c r="H16" s="19"/>
      <c r="I16" s="19" t="s">
        <v>26</v>
      </c>
      <c r="J16" s="19">
        <v>500</v>
      </c>
      <c r="K16" s="19">
        <v>0.057</v>
      </c>
      <c r="L16" s="19">
        <f t="shared" si="0"/>
        <v>28.5</v>
      </c>
      <c r="M16" s="20"/>
      <c r="N16" s="21"/>
    </row>
    <row r="17" s="2" customFormat="1" ht="25" customHeight="1" spans="1:14">
      <c r="A17" s="15"/>
      <c r="B17" s="16"/>
      <c r="C17" s="15"/>
      <c r="D17" s="15"/>
      <c r="E17" s="17"/>
      <c r="F17" s="22"/>
      <c r="G17" s="19"/>
      <c r="H17" s="19"/>
      <c r="I17" s="19" t="s">
        <v>27</v>
      </c>
      <c r="J17" s="19">
        <v>500</v>
      </c>
      <c r="K17" s="19">
        <v>0.15</v>
      </c>
      <c r="L17" s="19">
        <f t="shared" si="0"/>
        <v>75</v>
      </c>
      <c r="M17" s="20"/>
      <c r="N17" s="21"/>
    </row>
    <row r="18" s="2" customFormat="1" ht="25" customHeight="1" spans="1:14">
      <c r="A18" s="15"/>
      <c r="B18" s="16"/>
      <c r="C18" s="15"/>
      <c r="D18" s="15"/>
      <c r="E18" s="17"/>
      <c r="F18" s="23"/>
      <c r="G18" s="19"/>
      <c r="H18" s="19"/>
      <c r="I18" s="19" t="s">
        <v>28</v>
      </c>
      <c r="J18" s="19">
        <v>500</v>
      </c>
      <c r="K18" s="19">
        <v>0.12</v>
      </c>
      <c r="L18" s="19">
        <f t="shared" si="0"/>
        <v>60</v>
      </c>
      <c r="M18" s="20"/>
      <c r="N18" s="21"/>
    </row>
    <row r="19" s="2" customFormat="1" ht="25" customHeight="1" spans="1:14">
      <c r="A19" s="24" t="s">
        <v>30</v>
      </c>
      <c r="B19" s="24"/>
      <c r="C19" s="24"/>
      <c r="D19" s="24"/>
      <c r="E19" s="24"/>
      <c r="F19" s="24"/>
      <c r="G19" s="24"/>
      <c r="H19" s="24"/>
      <c r="I19" s="24"/>
      <c r="J19" s="24">
        <f>SUM(J3:J18)</f>
        <v>11700</v>
      </c>
      <c r="K19" s="24"/>
      <c r="L19" s="25">
        <f>SUM(L3:L18)</f>
        <v>1536.6</v>
      </c>
      <c r="M19" s="20"/>
      <c r="N19" s="20"/>
    </row>
    <row r="20" ht="8" customHeight="1" spans="1:1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ht="23" spans="1:14">
      <c r="A21" s="27" t="s">
        <v>31</v>
      </c>
      <c r="B21" s="27"/>
      <c r="C21" s="27"/>
      <c r="D21" s="27"/>
      <c r="E21" s="27"/>
      <c r="F21" s="27"/>
      <c r="G21" s="27"/>
      <c r="H21" s="27"/>
      <c r="I21" s="27"/>
      <c r="J21" s="27"/>
    </row>
    <row r="22" s="3" customFormat="1" ht="45" customHeight="1" spans="1:14">
      <c r="A22" s="28" t="s">
        <v>32</v>
      </c>
      <c r="B22" s="28" t="s">
        <v>33</v>
      </c>
      <c r="C22" s="28" t="s">
        <v>1</v>
      </c>
      <c r="D22" s="28" t="s">
        <v>34</v>
      </c>
      <c r="E22" s="28" t="s">
        <v>35</v>
      </c>
      <c r="F22" s="28" t="s">
        <v>36</v>
      </c>
      <c r="G22" s="14" t="s">
        <v>37</v>
      </c>
      <c r="H22" s="14" t="s">
        <v>38</v>
      </c>
      <c r="I22" s="28" t="s">
        <v>39</v>
      </c>
      <c r="J22" s="14" t="s">
        <v>40</v>
      </c>
      <c r="L22" s="29"/>
    </row>
    <row r="23" ht="20" customHeight="1" spans="1:14">
      <c r="A23" s="3">
        <v>5</v>
      </c>
      <c r="B23" s="3"/>
      <c r="C23" s="3" t="s">
        <v>41</v>
      </c>
      <c r="D23" s="3" t="s">
        <v>42</v>
      </c>
      <c r="E23" s="3" t="s">
        <v>43</v>
      </c>
      <c r="F23" s="3" t="s">
        <v>44</v>
      </c>
      <c r="G23" s="3" t="s">
        <v>45</v>
      </c>
      <c r="H23" s="3">
        <f>J19</f>
        <v>11700</v>
      </c>
      <c r="I23" s="30">
        <f>L19</f>
        <v>1536.6</v>
      </c>
      <c r="J23" s="3"/>
    </row>
  </sheetData>
  <mergeCells count="13">
    <mergeCell ref="A1:L1"/>
    <mergeCell ref="A21:J21"/>
    <mergeCell ref="A3:A18"/>
    <mergeCell ref="B3:B18"/>
    <mergeCell ref="C3:C18"/>
    <mergeCell ref="D3:D18"/>
    <mergeCell ref="E3:E10"/>
    <mergeCell ref="E11:E18"/>
    <mergeCell ref="F3:F18"/>
    <mergeCell ref="G3:G10"/>
    <mergeCell ref="G11:G18"/>
    <mergeCell ref="H3:H10"/>
    <mergeCell ref="H11:H18"/>
  </mergeCells>
  <conditionalFormatting sqref="E3:E18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2025-12-27T01:38:56Z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498E3D50F50C41108FEAD9D980A41BEF_13</vt:lpwstr>
  </property>
  <property fmtid="{D5CDD505-2E9C-101B-9397-08002B2CF9AE}" pid="4" name="CalculationRule">
    <vt:i4>0</vt:i4>
  </property>
</Properties>
</file>