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<sst xmlns="http://schemas.openxmlformats.org/spreadsheetml/2006/main" count="181" uniqueCount="87">
  <si>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</si>
  <si>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</si>
  <si>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</si>
  <si>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</si>
  <si>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</si>
  <si>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</si>
  <si>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</si>
  <si>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</si>
  <si>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</si>
  <si>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</si>
  <si>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</si>
  <si>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</si>
  <si>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</si>
  <si>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</si>
  <si>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</si>
  <si>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</si>
  <si>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Peggy</t>
  </si>
  <si>
    <t>RC-108186
请备注客人合同号25DH7004</t>
  </si>
  <si>
    <t>PO-12690</t>
  </si>
  <si>
    <t>RLDYCZH0059
安吉和舒椅业有限公司</t>
  </si>
  <si>
    <t>2698-073-305-99</t>
  </si>
  <si>
    <t>/</t>
  </si>
  <si>
    <t>9标RFID对折吊牌52*210mm（不含价格贴）</t>
  </si>
  <si>
    <t>ZHLOP25009  新版浅黄色棉蜡绳（300mm）</t>
  </si>
  <si>
    <t>13标（3页）洗标</t>
  </si>
  <si>
    <t>13洗标环保页</t>
  </si>
  <si>
    <t>56标-法律标（79*159mm）ZHPRL25010（+缝头各0.5CM）</t>
  </si>
  <si>
    <t>kids新版4标主标（纯棉）</t>
  </si>
  <si>
    <t>ZHOTH25002 牛皮纸信封170*130mm（要双面胶）</t>
  </si>
  <si>
    <t>RC-109947
请备注客人合同号25DH10020</t>
  </si>
  <si>
    <t>14692-04</t>
  </si>
  <si>
    <t>RLDYCZH0065
安吉和舒椅业有限公司</t>
  </si>
  <si>
    <t>6175-073-983-99</t>
  </si>
  <si>
    <t>ZHPRL24015 新版4标主标（纯棉）</t>
  </si>
  <si>
    <t>RC-110329请备注客人合同号25DH10042</t>
  </si>
  <si>
    <t>14964-04</t>
  </si>
  <si>
    <t>RLDYCZH0067
安吉和舒椅业有限公司</t>
  </si>
  <si>
    <t>8318-073-700-99</t>
  </si>
  <si>
    <t>RC-111610请备注客人合同号25DH10044</t>
  </si>
  <si>
    <t>15460-04</t>
  </si>
  <si>
    <t>RLDYCZH0071
安吉和舒椅业有限公司</t>
  </si>
  <si>
    <t>6189-073-052-99</t>
  </si>
  <si>
    <t>ZHCRI25005  13标（2页）洗标</t>
  </si>
  <si>
    <t>ZHCRI25006 13洗标环保页</t>
  </si>
  <si>
    <t>15461-04</t>
  </si>
  <si>
    <t>ZHCRI25005  13标（3页）洗标</t>
  </si>
  <si>
    <t>69460-04</t>
  </si>
  <si>
    <t>6194-073-515-99</t>
  </si>
  <si>
    <t>ZHHTP25031 9标非RFID折卡吊牌52*210mm（不含价格贴）</t>
  </si>
  <si>
    <t>ZHRFCL25002  芯片洗标胶带60*25mm</t>
  </si>
  <si>
    <t>6194-073-664-99</t>
  </si>
  <si>
    <t>15459-04</t>
  </si>
  <si>
    <t>6192-073-983-99</t>
  </si>
  <si>
    <t>S25110607请备注客人合同号25DH10051</t>
  </si>
  <si>
    <t>PO16034-04</t>
  </si>
  <si>
    <t>RLDYCZH0073
安吉和舒椅业有限公司</t>
  </si>
  <si>
    <t>ZHHTR25019 9标RFID对折吊牌52*210mm（不含价格贴）</t>
  </si>
  <si>
    <t>PO16033-04</t>
  </si>
  <si>
    <t>S25110611请备注客人合同号25DH11007</t>
  </si>
  <si>
    <t>16673-04</t>
  </si>
  <si>
    <t>RLDYCZH0074
安吉和舒椅业有限公司</t>
  </si>
  <si>
    <t>16669-04</t>
  </si>
  <si>
    <t>16676-04</t>
  </si>
  <si>
    <t>6193/073/664/99</t>
  </si>
  <si>
    <t>16667-04</t>
  </si>
  <si>
    <t>6190-073-052-99</t>
  </si>
  <si>
    <t>S25110937请备注客人合同号25DH11013</t>
  </si>
  <si>
    <t>17591-04</t>
  </si>
  <si>
    <t>RLDYCZH0077
安吉和舒椅业有限公司</t>
  </si>
  <si>
    <t>17592-04</t>
  </si>
  <si>
    <t>6193/073/515/99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</si>
  <si>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</si>
  <si>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</si>
  <si>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</si>
  <si>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</si>
  <si>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</si>
  <si>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</si>
  <si>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</si>
  <si>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</si>
  <si>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</si>
  <si>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</si>
  <si>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</si>
  <si>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</si>
  <si>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安吉和舒椅业有限公司</t>
  </si>
  <si>
    <t>牛皮纸信封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</si>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</sst>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9" fontId="1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9"/>
  <sheetViews>
    <sheetView tabSelected="1" zoomScale="70" zoomScaleNormal="70" workbookViewId="0">
      <pane ySplit="2" topLeftCell="A66" activePane="bottomLeft" state="frozen"/>
      <selection/>
      <selection pane="bottomLeft" activeCell="A87" sqref="A87:J89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4.8818181818182" style="4" customWidth="1"/>
    <col min="4" max="4" width="19.6727272727273" style="4" customWidth="1"/>
    <col min="5" max="5" width="12.8272727272727" style="4" customWidth="1"/>
    <col min="6" max="6" width="17.0454545454545" style="4" customWidth="1"/>
    <col min="7" max="7" width="19.0363636363636" style="4" customWidth="1"/>
    <col min="8" max="8" width="11.3363636363636" style="4" customWidth="1"/>
    <col min="9" max="9" width="48.954545454545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4.5363636363636" style="4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45926</v>
      </c>
      <c r="C3" s="12" t="s">
        <v>16</v>
      </c>
      <c r="D3" s="12" t="s">
        <v>17</v>
      </c>
      <c r="E3" s="14" t="s">
        <v>18</v>
      </c>
      <c r="F3" s="12" t="s">
        <v>19</v>
      </c>
      <c r="G3" s="15" t="s">
        <v>20</v>
      </c>
      <c r="H3" s="12" t="s">
        <v>21</v>
      </c>
      <c r="I3" s="16" t="s">
        <v>22</v>
      </c>
      <c r="J3" s="17">
        <v>1015</v>
      </c>
      <c r="K3" s="18">
        <v>0.72</v>
      </c>
      <c r="L3" s="19">
        <f>K3*J3</f>
        <v>730.8</v>
      </c>
      <c r="M3" s="20"/>
      <c r="N3" s="21"/>
    </row>
    <row r="4" s="3" customFormat="1" ht="21" customHeight="1" spans="1:14">
      <c r="A4" s="12"/>
      <c r="B4" s="13"/>
      <c r="C4" s="12"/>
      <c r="D4" s="12"/>
      <c r="E4" s="22"/>
      <c r="F4" s="12"/>
      <c r="G4" s="23"/>
      <c r="H4" s="12"/>
      <c r="I4" s="17" t="s">
        <v>23</v>
      </c>
      <c r="J4" s="17">
        <v>1015</v>
      </c>
      <c r="K4" s="24">
        <v>0.1</v>
      </c>
      <c r="L4" s="19">
        <f t="shared" ref="L4:L35" si="0">K4*J4</f>
        <v>101.5</v>
      </c>
      <c r="M4" s="20"/>
      <c r="N4" s="25"/>
    </row>
    <row r="5" s="3" customFormat="1" ht="21" customHeight="1" spans="1:14">
      <c r="A5" s="12"/>
      <c r="B5" s="13"/>
      <c r="C5" s="12"/>
      <c r="D5" s="12"/>
      <c r="E5" s="22"/>
      <c r="F5" s="12"/>
      <c r="G5" s="23"/>
      <c r="H5" s="12"/>
      <c r="I5" s="16" t="s">
        <v>24</v>
      </c>
      <c r="J5" s="17">
        <v>3045</v>
      </c>
      <c r="K5" s="26">
        <v>0.055</v>
      </c>
      <c r="L5" s="19">
        <f t="shared" si="0"/>
        <v>167.475</v>
      </c>
      <c r="M5" s="20"/>
      <c r="N5" s="25"/>
    </row>
    <row r="6" s="3" customFormat="1" ht="21" customHeight="1" spans="1:14">
      <c r="A6" s="12"/>
      <c r="B6" s="13"/>
      <c r="C6" s="12"/>
      <c r="D6" s="12"/>
      <c r="E6" s="22"/>
      <c r="F6" s="12"/>
      <c r="G6" s="23"/>
      <c r="H6" s="12"/>
      <c r="I6" s="16" t="s">
        <v>25</v>
      </c>
      <c r="J6" s="17">
        <v>1015</v>
      </c>
      <c r="K6" s="18">
        <v>0.04</v>
      </c>
      <c r="L6" s="19">
        <f t="shared" si="0"/>
        <v>40.6</v>
      </c>
      <c r="M6" s="20"/>
      <c r="N6" s="25"/>
    </row>
    <row r="7" s="3" customFormat="1" ht="21" customHeight="1" spans="1:14">
      <c r="A7" s="12"/>
      <c r="B7" s="13"/>
      <c r="C7" s="12"/>
      <c r="D7" s="12"/>
      <c r="E7" s="22"/>
      <c r="F7" s="12"/>
      <c r="G7" s="23"/>
      <c r="H7" s="12"/>
      <c r="I7" s="16" t="s">
        <v>26</v>
      </c>
      <c r="J7" s="17">
        <v>1015</v>
      </c>
      <c r="K7" s="18">
        <v>0.26</v>
      </c>
      <c r="L7" s="19">
        <f t="shared" si="0"/>
        <v>263.9</v>
      </c>
      <c r="M7" s="20"/>
      <c r="N7" s="25"/>
    </row>
    <row r="8" s="3" customFormat="1" ht="21" customHeight="1" spans="1:14">
      <c r="A8" s="12"/>
      <c r="B8" s="13"/>
      <c r="C8" s="12"/>
      <c r="D8" s="12"/>
      <c r="E8" s="27"/>
      <c r="F8" s="12"/>
      <c r="G8" s="28"/>
      <c r="H8" s="12"/>
      <c r="I8" s="17" t="s">
        <v>27</v>
      </c>
      <c r="J8" s="17">
        <v>1015</v>
      </c>
      <c r="K8" s="24">
        <v>0.15</v>
      </c>
      <c r="L8" s="19">
        <f t="shared" si="0"/>
        <v>152.25</v>
      </c>
      <c r="M8" s="20"/>
      <c r="N8" s="25"/>
    </row>
    <row r="9" s="3" customFormat="1" ht="21" customHeight="1" spans="1:14">
      <c r="A9" s="12"/>
      <c r="B9" s="13"/>
      <c r="C9" s="12"/>
      <c r="D9" s="12"/>
      <c r="E9" s="29" t="s">
        <v>21</v>
      </c>
      <c r="F9" s="12"/>
      <c r="G9" s="28" t="s">
        <v>21</v>
      </c>
      <c r="H9" s="12"/>
      <c r="I9" s="16" t="s">
        <v>28</v>
      </c>
      <c r="J9" s="17">
        <v>1100</v>
      </c>
      <c r="K9" s="17">
        <v>0.98</v>
      </c>
      <c r="L9" s="19">
        <f t="shared" si="0"/>
        <v>1078</v>
      </c>
      <c r="M9" s="20"/>
      <c r="N9" s="25"/>
    </row>
    <row r="10" s="3" customFormat="1" ht="21" customHeight="1" spans="1:14">
      <c r="A10" s="12" t="s">
        <v>15</v>
      </c>
      <c r="B10" s="13">
        <v>45946</v>
      </c>
      <c r="C10" s="12" t="s">
        <v>16</v>
      </c>
      <c r="D10" s="12" t="s">
        <v>29</v>
      </c>
      <c r="E10" s="14" t="s">
        <v>30</v>
      </c>
      <c r="F10" s="12" t="s">
        <v>31</v>
      </c>
      <c r="G10" s="15" t="s">
        <v>32</v>
      </c>
      <c r="H10" s="12" t="s">
        <v>21</v>
      </c>
      <c r="I10" s="16" t="s">
        <v>22</v>
      </c>
      <c r="J10" s="17">
        <v>660</v>
      </c>
      <c r="K10" s="18">
        <v>0.72</v>
      </c>
      <c r="L10" s="19">
        <f t="shared" si="0"/>
        <v>475.2</v>
      </c>
      <c r="M10" s="20"/>
      <c r="N10" s="25"/>
    </row>
    <row r="11" s="3" customFormat="1" ht="21" customHeight="1" spans="1:14">
      <c r="A11" s="12"/>
      <c r="B11" s="13"/>
      <c r="C11" s="12"/>
      <c r="D11" s="12"/>
      <c r="E11" s="22"/>
      <c r="F11" s="12"/>
      <c r="G11" s="23"/>
      <c r="H11" s="12"/>
      <c r="I11" s="17" t="s">
        <v>23</v>
      </c>
      <c r="J11" s="17">
        <v>660</v>
      </c>
      <c r="K11" s="24">
        <v>0.1</v>
      </c>
      <c r="L11" s="19">
        <f t="shared" si="0"/>
        <v>66</v>
      </c>
      <c r="M11" s="20"/>
      <c r="N11" s="25"/>
    </row>
    <row r="12" s="3" customFormat="1" ht="21" customHeight="1" spans="1:14">
      <c r="A12" s="12"/>
      <c r="B12" s="13"/>
      <c r="C12" s="12"/>
      <c r="D12" s="12"/>
      <c r="E12" s="22"/>
      <c r="F12" s="12"/>
      <c r="G12" s="23"/>
      <c r="H12" s="12"/>
      <c r="I12" s="16" t="s">
        <v>24</v>
      </c>
      <c r="J12" s="17">
        <v>1980</v>
      </c>
      <c r="K12" s="26">
        <v>0.055</v>
      </c>
      <c r="L12" s="19">
        <f t="shared" si="0"/>
        <v>108.9</v>
      </c>
      <c r="M12" s="20"/>
      <c r="N12" s="25"/>
    </row>
    <row r="13" s="3" customFormat="1" ht="21" customHeight="1" spans="1:14">
      <c r="A13" s="12"/>
      <c r="B13" s="13"/>
      <c r="C13" s="12"/>
      <c r="D13" s="12"/>
      <c r="E13" s="22"/>
      <c r="F13" s="12"/>
      <c r="G13" s="23"/>
      <c r="H13" s="12"/>
      <c r="I13" s="16" t="s">
        <v>25</v>
      </c>
      <c r="J13" s="17">
        <v>660</v>
      </c>
      <c r="K13" s="18">
        <v>0.04</v>
      </c>
      <c r="L13" s="19">
        <f t="shared" si="0"/>
        <v>26.4</v>
      </c>
      <c r="M13" s="20"/>
      <c r="N13" s="25"/>
    </row>
    <row r="14" s="3" customFormat="1" ht="21" customHeight="1" spans="1:14">
      <c r="A14" s="12"/>
      <c r="B14" s="13"/>
      <c r="C14" s="12"/>
      <c r="D14" s="12"/>
      <c r="E14" s="22"/>
      <c r="F14" s="12"/>
      <c r="G14" s="23"/>
      <c r="H14" s="12"/>
      <c r="I14" s="16" t="s">
        <v>26</v>
      </c>
      <c r="J14" s="17">
        <v>660</v>
      </c>
      <c r="K14" s="18">
        <v>0.26</v>
      </c>
      <c r="L14" s="19">
        <f t="shared" si="0"/>
        <v>171.6</v>
      </c>
      <c r="M14" s="20"/>
      <c r="N14" s="25"/>
    </row>
    <row r="15" s="3" customFormat="1" ht="21" customHeight="1" spans="1:14">
      <c r="A15" s="12"/>
      <c r="B15" s="13"/>
      <c r="C15" s="12"/>
      <c r="D15" s="12"/>
      <c r="E15" s="27"/>
      <c r="F15" s="12"/>
      <c r="G15" s="28"/>
      <c r="H15" s="12"/>
      <c r="I15" s="17" t="s">
        <v>33</v>
      </c>
      <c r="J15" s="17">
        <v>660</v>
      </c>
      <c r="K15" s="24">
        <v>0.15</v>
      </c>
      <c r="L15" s="19">
        <f t="shared" si="0"/>
        <v>99</v>
      </c>
      <c r="M15" s="20"/>
      <c r="N15" s="25"/>
    </row>
    <row r="16" s="3" customFormat="1" ht="21" customHeight="1" spans="1:14">
      <c r="A16" s="12" t="s">
        <v>15</v>
      </c>
      <c r="B16" s="13">
        <v>45950</v>
      </c>
      <c r="C16" s="12" t="s">
        <v>16</v>
      </c>
      <c r="D16" s="12" t="s">
        <v>34</v>
      </c>
      <c r="E16" s="29" t="s">
        <v>35</v>
      </c>
      <c r="F16" s="12" t="s">
        <v>36</v>
      </c>
      <c r="G16" s="12" t="s">
        <v>37</v>
      </c>
      <c r="H16" s="12" t="s">
        <v>21</v>
      </c>
      <c r="I16" s="16" t="s">
        <v>22</v>
      </c>
      <c r="J16" s="17">
        <v>610</v>
      </c>
      <c r="K16" s="18">
        <v>0.72</v>
      </c>
      <c r="L16" s="19">
        <f t="shared" si="0"/>
        <v>439.2</v>
      </c>
      <c r="M16" s="20"/>
      <c r="N16" s="25"/>
    </row>
    <row r="17" s="3" customFormat="1" ht="21" customHeight="1" spans="1:14">
      <c r="A17" s="12"/>
      <c r="B17" s="13"/>
      <c r="C17" s="12"/>
      <c r="D17" s="12"/>
      <c r="E17" s="29"/>
      <c r="F17" s="12"/>
      <c r="G17" s="12"/>
      <c r="H17" s="12"/>
      <c r="I17" s="17" t="s">
        <v>23</v>
      </c>
      <c r="J17" s="17">
        <v>610</v>
      </c>
      <c r="K17" s="24">
        <v>0.1</v>
      </c>
      <c r="L17" s="19">
        <f t="shared" si="0"/>
        <v>61</v>
      </c>
      <c r="M17" s="20"/>
      <c r="N17" s="25"/>
    </row>
    <row r="18" s="3" customFormat="1" ht="21" customHeight="1" spans="1:14">
      <c r="A18" s="12" t="s">
        <v>15</v>
      </c>
      <c r="B18" s="13">
        <v>45961</v>
      </c>
      <c r="C18" s="12" t="s">
        <v>16</v>
      </c>
      <c r="D18" s="12" t="s">
        <v>38</v>
      </c>
      <c r="E18" s="14" t="s">
        <v>39</v>
      </c>
      <c r="F18" s="12" t="s">
        <v>40</v>
      </c>
      <c r="G18" s="15" t="s">
        <v>41</v>
      </c>
      <c r="H18" s="12" t="s">
        <v>21</v>
      </c>
      <c r="I18" s="16" t="s">
        <v>22</v>
      </c>
      <c r="J18" s="17">
        <v>202</v>
      </c>
      <c r="K18" s="18">
        <v>0.72</v>
      </c>
      <c r="L18" s="19">
        <f t="shared" si="0"/>
        <v>145.44</v>
      </c>
      <c r="M18" s="20"/>
      <c r="N18" s="25"/>
    </row>
    <row r="19" s="3" customFormat="1" ht="21" customHeight="1" spans="1:14">
      <c r="A19" s="12"/>
      <c r="B19" s="13"/>
      <c r="C19" s="12"/>
      <c r="D19" s="12"/>
      <c r="E19" s="22"/>
      <c r="F19" s="12"/>
      <c r="G19" s="23"/>
      <c r="H19" s="12"/>
      <c r="I19" s="17" t="s">
        <v>23</v>
      </c>
      <c r="J19" s="17">
        <v>202</v>
      </c>
      <c r="K19" s="24">
        <v>0.1</v>
      </c>
      <c r="L19" s="19">
        <f t="shared" si="0"/>
        <v>20.2</v>
      </c>
      <c r="M19" s="20"/>
      <c r="N19" s="25"/>
    </row>
    <row r="20" s="3" customFormat="1" ht="21" customHeight="1" spans="1:14">
      <c r="A20" s="12"/>
      <c r="B20" s="13"/>
      <c r="C20" s="12"/>
      <c r="D20" s="12"/>
      <c r="E20" s="22"/>
      <c r="F20" s="12"/>
      <c r="G20" s="23"/>
      <c r="H20" s="12"/>
      <c r="I20" s="16" t="s">
        <v>42</v>
      </c>
      <c r="J20" s="17">
        <v>404</v>
      </c>
      <c r="K20" s="26">
        <v>0.055</v>
      </c>
      <c r="L20" s="19">
        <f t="shared" si="0"/>
        <v>22.22</v>
      </c>
      <c r="M20" s="20"/>
      <c r="N20" s="25"/>
    </row>
    <row r="21" s="3" customFormat="1" ht="21" customHeight="1" spans="1:14">
      <c r="A21" s="12"/>
      <c r="B21" s="13"/>
      <c r="C21" s="12"/>
      <c r="D21" s="12"/>
      <c r="E21" s="22"/>
      <c r="F21" s="12"/>
      <c r="G21" s="23"/>
      <c r="H21" s="12"/>
      <c r="I21" s="16" t="s">
        <v>43</v>
      </c>
      <c r="J21" s="17">
        <v>202</v>
      </c>
      <c r="K21" s="18">
        <v>0.04</v>
      </c>
      <c r="L21" s="19">
        <f t="shared" si="0"/>
        <v>8.08</v>
      </c>
      <c r="M21" s="20"/>
      <c r="N21" s="25"/>
    </row>
    <row r="22" s="3" customFormat="1" ht="21" customHeight="1" spans="1:14">
      <c r="A22" s="12"/>
      <c r="B22" s="13"/>
      <c r="C22" s="12"/>
      <c r="D22" s="12"/>
      <c r="E22" s="27"/>
      <c r="F22" s="12"/>
      <c r="G22" s="28"/>
      <c r="H22" s="12"/>
      <c r="I22" s="16" t="s">
        <v>26</v>
      </c>
      <c r="J22" s="17">
        <v>202</v>
      </c>
      <c r="K22" s="18">
        <v>0.26</v>
      </c>
      <c r="L22" s="19">
        <f t="shared" si="0"/>
        <v>52.52</v>
      </c>
      <c r="M22" s="20"/>
      <c r="N22" s="25"/>
    </row>
    <row r="23" s="3" customFormat="1" ht="21" customHeight="1" spans="1:14">
      <c r="A23" s="12"/>
      <c r="B23" s="13"/>
      <c r="C23" s="12"/>
      <c r="D23" s="12"/>
      <c r="E23" s="14" t="s">
        <v>44</v>
      </c>
      <c r="F23" s="12"/>
      <c r="G23" s="15" t="s">
        <v>32</v>
      </c>
      <c r="H23" s="12"/>
      <c r="I23" s="16" t="s">
        <v>22</v>
      </c>
      <c r="J23" s="17">
        <v>330</v>
      </c>
      <c r="K23" s="18">
        <v>0.72</v>
      </c>
      <c r="L23" s="19">
        <f t="shared" si="0"/>
        <v>237.6</v>
      </c>
      <c r="M23" s="20"/>
      <c r="N23" s="25"/>
    </row>
    <row r="24" s="3" customFormat="1" ht="21" customHeight="1" spans="1:14">
      <c r="A24" s="12"/>
      <c r="B24" s="13"/>
      <c r="C24" s="12"/>
      <c r="D24" s="12"/>
      <c r="E24" s="22"/>
      <c r="F24" s="12"/>
      <c r="G24" s="23"/>
      <c r="H24" s="12"/>
      <c r="I24" s="17" t="s">
        <v>23</v>
      </c>
      <c r="J24" s="17">
        <v>330</v>
      </c>
      <c r="K24" s="24">
        <v>0.1</v>
      </c>
      <c r="L24" s="19">
        <f t="shared" si="0"/>
        <v>33</v>
      </c>
      <c r="M24" s="20"/>
      <c r="N24" s="25"/>
    </row>
    <row r="25" s="3" customFormat="1" ht="21" customHeight="1" spans="1:14">
      <c r="A25" s="12"/>
      <c r="B25" s="13"/>
      <c r="C25" s="12"/>
      <c r="D25" s="12"/>
      <c r="E25" s="22"/>
      <c r="F25" s="12"/>
      <c r="G25" s="23"/>
      <c r="H25" s="12"/>
      <c r="I25" s="16" t="s">
        <v>45</v>
      </c>
      <c r="J25" s="17">
        <v>990</v>
      </c>
      <c r="K25" s="26">
        <v>0.055</v>
      </c>
      <c r="L25" s="19">
        <f t="shared" si="0"/>
        <v>54.45</v>
      </c>
      <c r="M25" s="20"/>
      <c r="N25" s="25"/>
    </row>
    <row r="26" s="3" customFormat="1" ht="21" customHeight="1" spans="1:14">
      <c r="A26" s="12"/>
      <c r="B26" s="13"/>
      <c r="C26" s="12"/>
      <c r="D26" s="12"/>
      <c r="E26" s="22"/>
      <c r="F26" s="12"/>
      <c r="G26" s="23"/>
      <c r="H26" s="12"/>
      <c r="I26" s="16" t="s">
        <v>43</v>
      </c>
      <c r="J26" s="17">
        <v>330</v>
      </c>
      <c r="K26" s="18">
        <v>0.04</v>
      </c>
      <c r="L26" s="19">
        <f t="shared" si="0"/>
        <v>13.2</v>
      </c>
      <c r="M26" s="20"/>
      <c r="N26" s="25"/>
    </row>
    <row r="27" s="3" customFormat="1" ht="21" customHeight="1" spans="1:14">
      <c r="A27" s="12"/>
      <c r="B27" s="13"/>
      <c r="C27" s="12"/>
      <c r="D27" s="12"/>
      <c r="E27" s="27"/>
      <c r="F27" s="12"/>
      <c r="G27" s="28"/>
      <c r="H27" s="12"/>
      <c r="I27" s="16" t="s">
        <v>26</v>
      </c>
      <c r="J27" s="17">
        <v>330</v>
      </c>
      <c r="K27" s="18">
        <v>0.26</v>
      </c>
      <c r="L27" s="19">
        <f t="shared" si="0"/>
        <v>85.8</v>
      </c>
      <c r="M27" s="20"/>
      <c r="N27" s="25"/>
    </row>
    <row r="28" s="3" customFormat="1" ht="21" customHeight="1" spans="1:14">
      <c r="A28" s="12"/>
      <c r="B28" s="13"/>
      <c r="C28" s="12"/>
      <c r="D28" s="12"/>
      <c r="E28" s="22" t="s">
        <v>46</v>
      </c>
      <c r="F28" s="12"/>
      <c r="G28" s="15" t="s">
        <v>47</v>
      </c>
      <c r="H28" s="12"/>
      <c r="I28" s="16" t="s">
        <v>48</v>
      </c>
      <c r="J28" s="17">
        <v>170</v>
      </c>
      <c r="K28" s="18">
        <v>0.56</v>
      </c>
      <c r="L28" s="19">
        <f t="shared" si="0"/>
        <v>95.2</v>
      </c>
      <c r="M28" s="20"/>
      <c r="N28" s="25"/>
    </row>
    <row r="29" s="3" customFormat="1" ht="21" customHeight="1" spans="1:14">
      <c r="A29" s="12"/>
      <c r="B29" s="13"/>
      <c r="C29" s="12"/>
      <c r="D29" s="12"/>
      <c r="E29" s="22"/>
      <c r="F29" s="12"/>
      <c r="G29" s="23"/>
      <c r="H29" s="12"/>
      <c r="I29" s="17" t="s">
        <v>23</v>
      </c>
      <c r="J29" s="17">
        <v>170</v>
      </c>
      <c r="K29" s="24">
        <v>0.1</v>
      </c>
      <c r="L29" s="19">
        <f t="shared" si="0"/>
        <v>17</v>
      </c>
      <c r="M29" s="20"/>
      <c r="N29" s="25"/>
    </row>
    <row r="30" s="3" customFormat="1" ht="21" customHeight="1" spans="1:14">
      <c r="A30" s="12"/>
      <c r="B30" s="13"/>
      <c r="C30" s="12"/>
      <c r="D30" s="12"/>
      <c r="E30" s="22"/>
      <c r="F30" s="12"/>
      <c r="G30" s="23"/>
      <c r="H30" s="12"/>
      <c r="I30" s="16" t="s">
        <v>49</v>
      </c>
      <c r="J30" s="17">
        <v>170</v>
      </c>
      <c r="K30" s="18">
        <v>0.54</v>
      </c>
      <c r="L30" s="19">
        <f t="shared" si="0"/>
        <v>91.8</v>
      </c>
      <c r="M30" s="20"/>
      <c r="N30" s="25"/>
    </row>
    <row r="31" s="3" customFormat="1" ht="21" customHeight="1" spans="1:14">
      <c r="A31" s="12"/>
      <c r="B31" s="13"/>
      <c r="C31" s="12"/>
      <c r="D31" s="12"/>
      <c r="E31" s="22"/>
      <c r="F31" s="12"/>
      <c r="G31" s="15" t="s">
        <v>50</v>
      </c>
      <c r="H31" s="12"/>
      <c r="I31" s="16" t="s">
        <v>48</v>
      </c>
      <c r="J31" s="17">
        <v>170</v>
      </c>
      <c r="K31" s="18">
        <v>0.56</v>
      </c>
      <c r="L31" s="19">
        <f t="shared" si="0"/>
        <v>95.2</v>
      </c>
      <c r="M31" s="20"/>
      <c r="N31" s="25"/>
    </row>
    <row r="32" s="3" customFormat="1" ht="21" customHeight="1" spans="1:14">
      <c r="A32" s="12"/>
      <c r="B32" s="13"/>
      <c r="C32" s="12"/>
      <c r="D32" s="12"/>
      <c r="E32" s="22"/>
      <c r="F32" s="12"/>
      <c r="G32" s="23"/>
      <c r="H32" s="12"/>
      <c r="I32" s="17" t="s">
        <v>23</v>
      </c>
      <c r="J32" s="17">
        <v>170</v>
      </c>
      <c r="K32" s="24">
        <v>0.1</v>
      </c>
      <c r="L32" s="19">
        <f t="shared" si="0"/>
        <v>17</v>
      </c>
      <c r="M32" s="20"/>
      <c r="N32" s="25"/>
    </row>
    <row r="33" s="3" customFormat="1" ht="21" customHeight="1" spans="1:14">
      <c r="A33" s="12"/>
      <c r="B33" s="13"/>
      <c r="C33" s="12"/>
      <c r="D33" s="12"/>
      <c r="E33" s="27"/>
      <c r="F33" s="12"/>
      <c r="G33" s="28"/>
      <c r="H33" s="12"/>
      <c r="I33" s="16" t="s">
        <v>49</v>
      </c>
      <c r="J33" s="17">
        <v>170</v>
      </c>
      <c r="K33" s="24">
        <v>0.54</v>
      </c>
      <c r="L33" s="19">
        <f t="shared" si="0"/>
        <v>91.8</v>
      </c>
      <c r="M33" s="20"/>
      <c r="N33" s="25"/>
    </row>
    <row r="34" s="3" customFormat="1" ht="21" customHeight="1" spans="1:14">
      <c r="A34" s="12"/>
      <c r="B34" s="13"/>
      <c r="C34" s="12"/>
      <c r="D34" s="12"/>
      <c r="E34" s="27" t="s">
        <v>51</v>
      </c>
      <c r="F34" s="12"/>
      <c r="G34" s="28" t="s">
        <v>52</v>
      </c>
      <c r="H34" s="12"/>
      <c r="I34" s="16" t="s">
        <v>22</v>
      </c>
      <c r="J34" s="17">
        <v>340</v>
      </c>
      <c r="K34" s="18">
        <v>0.72</v>
      </c>
      <c r="L34" s="19">
        <f t="shared" si="0"/>
        <v>244.8</v>
      </c>
      <c r="M34" s="20"/>
      <c r="N34" s="25"/>
    </row>
    <row r="35" s="3" customFormat="1" ht="21" customHeight="1" spans="1:14">
      <c r="A35" s="12"/>
      <c r="B35" s="13"/>
      <c r="C35" s="12"/>
      <c r="D35" s="12"/>
      <c r="E35" s="29" t="s">
        <v>21</v>
      </c>
      <c r="F35" s="12"/>
      <c r="G35" s="12" t="s">
        <v>21</v>
      </c>
      <c r="H35" s="12"/>
      <c r="I35" s="17" t="s">
        <v>33</v>
      </c>
      <c r="J35" s="17">
        <v>532</v>
      </c>
      <c r="K35" s="24">
        <v>0.15</v>
      </c>
      <c r="L35" s="19">
        <f t="shared" si="0"/>
        <v>79.8</v>
      </c>
      <c r="M35" s="20"/>
      <c r="N35" s="25"/>
    </row>
    <row r="36" s="3" customFormat="1" ht="21" customHeight="1" spans="1:14">
      <c r="A36" s="12" t="s">
        <v>15</v>
      </c>
      <c r="B36" s="13">
        <v>45972</v>
      </c>
      <c r="C36" s="12" t="s">
        <v>16</v>
      </c>
      <c r="D36" s="12" t="s">
        <v>53</v>
      </c>
      <c r="E36" s="14" t="s">
        <v>54</v>
      </c>
      <c r="F36" s="12" t="s">
        <v>55</v>
      </c>
      <c r="G36" s="15" t="s">
        <v>41</v>
      </c>
      <c r="H36" s="12" t="s">
        <v>21</v>
      </c>
      <c r="I36" s="16" t="s">
        <v>56</v>
      </c>
      <c r="J36" s="17">
        <v>202</v>
      </c>
      <c r="K36" s="18">
        <v>0.72</v>
      </c>
      <c r="L36" s="19">
        <f t="shared" ref="L36:L75" si="1">K36*J36</f>
        <v>145.44</v>
      </c>
      <c r="M36" s="20"/>
      <c r="N36" s="25"/>
    </row>
    <row r="37" s="3" customFormat="1" ht="21" customHeight="1" spans="1:14">
      <c r="A37" s="12"/>
      <c r="B37" s="13"/>
      <c r="C37" s="12"/>
      <c r="D37" s="12"/>
      <c r="E37" s="22"/>
      <c r="F37" s="12"/>
      <c r="G37" s="23"/>
      <c r="H37" s="12"/>
      <c r="I37" s="17" t="s">
        <v>23</v>
      </c>
      <c r="J37" s="17">
        <v>202</v>
      </c>
      <c r="K37" s="24">
        <v>0.1</v>
      </c>
      <c r="L37" s="19">
        <f t="shared" si="1"/>
        <v>20.2</v>
      </c>
      <c r="M37" s="20"/>
      <c r="N37" s="25"/>
    </row>
    <row r="38" s="3" customFormat="1" ht="21" customHeight="1" spans="1:14">
      <c r="A38" s="12"/>
      <c r="B38" s="13"/>
      <c r="C38" s="12"/>
      <c r="D38" s="12"/>
      <c r="E38" s="22"/>
      <c r="F38" s="12"/>
      <c r="G38" s="23"/>
      <c r="H38" s="12"/>
      <c r="I38" s="16" t="s">
        <v>42</v>
      </c>
      <c r="J38" s="17">
        <v>404</v>
      </c>
      <c r="K38" s="26">
        <v>0.055</v>
      </c>
      <c r="L38" s="19">
        <f t="shared" si="1"/>
        <v>22.22</v>
      </c>
      <c r="M38" s="20"/>
      <c r="N38" s="25"/>
    </row>
    <row r="39" s="3" customFormat="1" ht="21" customHeight="1" spans="1:14">
      <c r="A39" s="12"/>
      <c r="B39" s="13"/>
      <c r="C39" s="12"/>
      <c r="D39" s="12"/>
      <c r="E39" s="22"/>
      <c r="F39" s="12"/>
      <c r="G39" s="23"/>
      <c r="H39" s="12"/>
      <c r="I39" s="16" t="s">
        <v>43</v>
      </c>
      <c r="J39" s="17">
        <v>202</v>
      </c>
      <c r="K39" s="18">
        <v>0.04</v>
      </c>
      <c r="L39" s="19">
        <f t="shared" si="1"/>
        <v>8.08</v>
      </c>
      <c r="M39" s="20"/>
      <c r="N39" s="25"/>
    </row>
    <row r="40" s="3" customFormat="1" ht="21" customHeight="1" spans="1:14">
      <c r="A40" s="12"/>
      <c r="B40" s="13"/>
      <c r="C40" s="12"/>
      <c r="D40" s="12"/>
      <c r="E40" s="27"/>
      <c r="F40" s="12"/>
      <c r="G40" s="28"/>
      <c r="H40" s="12"/>
      <c r="I40" s="16" t="s">
        <v>26</v>
      </c>
      <c r="J40" s="17">
        <v>202</v>
      </c>
      <c r="K40" s="18">
        <v>0.26</v>
      </c>
      <c r="L40" s="19">
        <f t="shared" si="1"/>
        <v>52.52</v>
      </c>
      <c r="M40" s="20"/>
      <c r="N40" s="25"/>
    </row>
    <row r="41" s="3" customFormat="1" ht="21" customHeight="1" spans="1:14">
      <c r="A41" s="12"/>
      <c r="B41" s="13"/>
      <c r="C41" s="12"/>
      <c r="D41" s="12"/>
      <c r="E41" s="14" t="s">
        <v>57</v>
      </c>
      <c r="F41" s="12"/>
      <c r="G41" s="15" t="s">
        <v>32</v>
      </c>
      <c r="H41" s="12"/>
      <c r="I41" s="16" t="s">
        <v>56</v>
      </c>
      <c r="J41" s="17">
        <v>500</v>
      </c>
      <c r="K41" s="18">
        <v>0.72</v>
      </c>
      <c r="L41" s="19">
        <f t="shared" si="1"/>
        <v>360</v>
      </c>
      <c r="M41" s="20"/>
      <c r="N41" s="25"/>
    </row>
    <row r="42" s="3" customFormat="1" ht="21" customHeight="1" spans="1:14">
      <c r="A42" s="12"/>
      <c r="B42" s="13"/>
      <c r="C42" s="12"/>
      <c r="D42" s="12"/>
      <c r="E42" s="22"/>
      <c r="F42" s="12"/>
      <c r="G42" s="23"/>
      <c r="H42" s="12"/>
      <c r="I42" s="17" t="s">
        <v>23</v>
      </c>
      <c r="J42" s="17">
        <v>500</v>
      </c>
      <c r="K42" s="24">
        <v>0.1</v>
      </c>
      <c r="L42" s="19">
        <f t="shared" si="1"/>
        <v>50</v>
      </c>
      <c r="M42" s="20"/>
      <c r="N42" s="25"/>
    </row>
    <row r="43" s="3" customFormat="1" ht="21" customHeight="1" spans="1:14">
      <c r="A43" s="12"/>
      <c r="B43" s="13"/>
      <c r="C43" s="12"/>
      <c r="D43" s="12"/>
      <c r="E43" s="22"/>
      <c r="F43" s="12"/>
      <c r="G43" s="23"/>
      <c r="H43" s="12"/>
      <c r="I43" s="16" t="s">
        <v>45</v>
      </c>
      <c r="J43" s="17">
        <v>1500</v>
      </c>
      <c r="K43" s="26">
        <v>0.055</v>
      </c>
      <c r="L43" s="19">
        <f t="shared" si="1"/>
        <v>82.5</v>
      </c>
      <c r="M43" s="20"/>
      <c r="N43" s="25"/>
    </row>
    <row r="44" s="3" customFormat="1" ht="21" customHeight="1" spans="1:14">
      <c r="A44" s="12"/>
      <c r="B44" s="13"/>
      <c r="C44" s="12"/>
      <c r="D44" s="12"/>
      <c r="E44" s="22"/>
      <c r="F44" s="12"/>
      <c r="G44" s="23"/>
      <c r="H44" s="12"/>
      <c r="I44" s="16" t="s">
        <v>43</v>
      </c>
      <c r="J44" s="17">
        <v>500</v>
      </c>
      <c r="K44" s="18">
        <v>0.04</v>
      </c>
      <c r="L44" s="19">
        <f t="shared" si="1"/>
        <v>20</v>
      </c>
      <c r="M44" s="20"/>
      <c r="N44" s="25"/>
    </row>
    <row r="45" s="3" customFormat="1" ht="21" customHeight="1" spans="1:14">
      <c r="A45" s="12"/>
      <c r="B45" s="13"/>
      <c r="C45" s="12"/>
      <c r="D45" s="12"/>
      <c r="E45" s="27"/>
      <c r="F45" s="12"/>
      <c r="G45" s="28"/>
      <c r="H45" s="12"/>
      <c r="I45" s="16" t="s">
        <v>26</v>
      </c>
      <c r="J45" s="17">
        <v>500</v>
      </c>
      <c r="K45" s="18">
        <v>0.26</v>
      </c>
      <c r="L45" s="19">
        <f t="shared" si="1"/>
        <v>130</v>
      </c>
      <c r="M45" s="20"/>
      <c r="N45" s="25"/>
    </row>
    <row r="46" s="3" customFormat="1" ht="21" customHeight="1" spans="1:14">
      <c r="A46" s="12"/>
      <c r="B46" s="13"/>
      <c r="C46" s="12"/>
      <c r="D46" s="12"/>
      <c r="E46" s="29" t="s">
        <v>21</v>
      </c>
      <c r="F46" s="12"/>
      <c r="G46" s="12" t="s">
        <v>21</v>
      </c>
      <c r="H46" s="12"/>
      <c r="I46" s="17" t="s">
        <v>33</v>
      </c>
      <c r="J46" s="17">
        <v>700</v>
      </c>
      <c r="K46" s="24">
        <v>0.15</v>
      </c>
      <c r="L46" s="19">
        <f t="shared" si="1"/>
        <v>105</v>
      </c>
      <c r="M46" s="20"/>
      <c r="N46" s="25"/>
    </row>
    <row r="47" s="3" customFormat="1" ht="21" customHeight="1" spans="1:14">
      <c r="A47" s="12" t="s">
        <v>15</v>
      </c>
      <c r="B47" s="13">
        <v>45972</v>
      </c>
      <c r="C47" s="12" t="s">
        <v>16</v>
      </c>
      <c r="D47" s="12" t="s">
        <v>58</v>
      </c>
      <c r="E47" s="14" t="s">
        <v>59</v>
      </c>
      <c r="F47" s="12" t="s">
        <v>60</v>
      </c>
      <c r="G47" s="15" t="s">
        <v>41</v>
      </c>
      <c r="H47" s="12" t="s">
        <v>21</v>
      </c>
      <c r="I47" s="16" t="s">
        <v>56</v>
      </c>
      <c r="J47" s="17">
        <v>185</v>
      </c>
      <c r="K47" s="18">
        <v>0.72</v>
      </c>
      <c r="L47" s="19">
        <f t="shared" si="1"/>
        <v>133.2</v>
      </c>
      <c r="M47" s="20"/>
      <c r="N47" s="25"/>
    </row>
    <row r="48" s="3" customFormat="1" ht="21" customHeight="1" spans="1:14">
      <c r="A48" s="12"/>
      <c r="B48" s="13"/>
      <c r="C48" s="12"/>
      <c r="D48" s="12"/>
      <c r="E48" s="22"/>
      <c r="F48" s="12"/>
      <c r="G48" s="23"/>
      <c r="H48" s="12"/>
      <c r="I48" s="17" t="s">
        <v>23</v>
      </c>
      <c r="J48" s="17">
        <v>185</v>
      </c>
      <c r="K48" s="24">
        <v>0.1</v>
      </c>
      <c r="L48" s="19">
        <f t="shared" si="1"/>
        <v>18.5</v>
      </c>
      <c r="M48" s="20"/>
      <c r="N48" s="25"/>
    </row>
    <row r="49" s="3" customFormat="1" ht="21" customHeight="1" spans="1:14">
      <c r="A49" s="12"/>
      <c r="B49" s="13"/>
      <c r="C49" s="12"/>
      <c r="D49" s="12"/>
      <c r="E49" s="22"/>
      <c r="F49" s="12"/>
      <c r="G49" s="23"/>
      <c r="H49" s="12"/>
      <c r="I49" s="16" t="s">
        <v>42</v>
      </c>
      <c r="J49" s="17">
        <v>370</v>
      </c>
      <c r="K49" s="26">
        <v>0.055</v>
      </c>
      <c r="L49" s="19">
        <f t="shared" si="1"/>
        <v>20.35</v>
      </c>
      <c r="M49" s="20"/>
      <c r="N49" s="25"/>
    </row>
    <row r="50" s="3" customFormat="1" ht="21" customHeight="1" spans="1:14">
      <c r="A50" s="12"/>
      <c r="B50" s="13"/>
      <c r="C50" s="12"/>
      <c r="D50" s="12"/>
      <c r="E50" s="22"/>
      <c r="F50" s="12"/>
      <c r="G50" s="23"/>
      <c r="H50" s="12"/>
      <c r="I50" s="16" t="s">
        <v>43</v>
      </c>
      <c r="J50" s="17">
        <v>185</v>
      </c>
      <c r="K50" s="18">
        <v>0.04</v>
      </c>
      <c r="L50" s="19">
        <f t="shared" si="1"/>
        <v>7.4</v>
      </c>
      <c r="M50" s="20"/>
      <c r="N50" s="25"/>
    </row>
    <row r="51" s="3" customFormat="1" ht="21" customHeight="1" spans="1:14">
      <c r="A51" s="12"/>
      <c r="B51" s="13"/>
      <c r="C51" s="12"/>
      <c r="D51" s="12"/>
      <c r="E51" s="27"/>
      <c r="F51" s="12"/>
      <c r="G51" s="28"/>
      <c r="H51" s="12"/>
      <c r="I51" s="16" t="s">
        <v>26</v>
      </c>
      <c r="J51" s="17">
        <v>185</v>
      </c>
      <c r="K51" s="18">
        <v>0.26</v>
      </c>
      <c r="L51" s="19">
        <f t="shared" si="1"/>
        <v>48.1</v>
      </c>
      <c r="M51" s="20"/>
      <c r="N51" s="25"/>
    </row>
    <row r="52" s="3" customFormat="1" ht="21" customHeight="1" spans="1:14">
      <c r="A52" s="12"/>
      <c r="B52" s="13"/>
      <c r="C52" s="12"/>
      <c r="D52" s="12"/>
      <c r="E52" s="14" t="s">
        <v>61</v>
      </c>
      <c r="F52" s="12"/>
      <c r="G52" s="15" t="s">
        <v>32</v>
      </c>
      <c r="H52" s="12"/>
      <c r="I52" s="16" t="s">
        <v>56</v>
      </c>
      <c r="J52" s="17">
        <v>500</v>
      </c>
      <c r="K52" s="18">
        <v>0.72</v>
      </c>
      <c r="L52" s="19">
        <f t="shared" si="1"/>
        <v>360</v>
      </c>
      <c r="M52" s="20"/>
      <c r="N52" s="25"/>
    </row>
    <row r="53" s="3" customFormat="1" ht="21" customHeight="1" spans="1:14">
      <c r="A53" s="12"/>
      <c r="B53" s="13"/>
      <c r="C53" s="12"/>
      <c r="D53" s="12"/>
      <c r="E53" s="22"/>
      <c r="F53" s="12"/>
      <c r="G53" s="23"/>
      <c r="H53" s="12"/>
      <c r="I53" s="17" t="s">
        <v>23</v>
      </c>
      <c r="J53" s="17">
        <v>500</v>
      </c>
      <c r="K53" s="24">
        <v>0.1</v>
      </c>
      <c r="L53" s="19">
        <f t="shared" si="1"/>
        <v>50</v>
      </c>
      <c r="M53" s="20"/>
      <c r="N53" s="25"/>
    </row>
    <row r="54" s="3" customFormat="1" ht="21" customHeight="1" spans="1:14">
      <c r="A54" s="12"/>
      <c r="B54" s="13"/>
      <c r="C54" s="12"/>
      <c r="D54" s="12"/>
      <c r="E54" s="22"/>
      <c r="F54" s="12"/>
      <c r="G54" s="23"/>
      <c r="H54" s="12"/>
      <c r="I54" s="16" t="s">
        <v>45</v>
      </c>
      <c r="J54" s="17">
        <v>1500</v>
      </c>
      <c r="K54" s="26">
        <v>0.055</v>
      </c>
      <c r="L54" s="19">
        <f t="shared" si="1"/>
        <v>82.5</v>
      </c>
      <c r="M54" s="20"/>
      <c r="N54" s="25"/>
    </row>
    <row r="55" s="3" customFormat="1" ht="21" customHeight="1" spans="1:14">
      <c r="A55" s="12"/>
      <c r="B55" s="13"/>
      <c r="C55" s="12"/>
      <c r="D55" s="12"/>
      <c r="E55" s="22"/>
      <c r="F55" s="12"/>
      <c r="G55" s="23"/>
      <c r="H55" s="12"/>
      <c r="I55" s="16" t="s">
        <v>43</v>
      </c>
      <c r="J55" s="17">
        <v>500</v>
      </c>
      <c r="K55" s="18">
        <v>0.04</v>
      </c>
      <c r="L55" s="19">
        <f t="shared" si="1"/>
        <v>20</v>
      </c>
      <c r="M55" s="20"/>
      <c r="N55" s="25"/>
    </row>
    <row r="56" s="3" customFormat="1" ht="21" customHeight="1" spans="1:14">
      <c r="A56" s="12"/>
      <c r="B56" s="13"/>
      <c r="C56" s="12"/>
      <c r="D56" s="12"/>
      <c r="E56" s="27"/>
      <c r="F56" s="12"/>
      <c r="G56" s="28"/>
      <c r="H56" s="12"/>
      <c r="I56" s="16" t="s">
        <v>26</v>
      </c>
      <c r="J56" s="17">
        <v>500</v>
      </c>
      <c r="K56" s="18">
        <v>0.26</v>
      </c>
      <c r="L56" s="19">
        <f t="shared" si="1"/>
        <v>130</v>
      </c>
      <c r="M56" s="20"/>
      <c r="N56" s="25"/>
    </row>
    <row r="57" s="3" customFormat="1" ht="21" customHeight="1" spans="1:14">
      <c r="A57" s="12"/>
      <c r="B57" s="13"/>
      <c r="C57" s="12"/>
      <c r="D57" s="12"/>
      <c r="E57" s="14" t="s">
        <v>62</v>
      </c>
      <c r="F57" s="12"/>
      <c r="G57" s="12" t="s">
        <v>63</v>
      </c>
      <c r="H57" s="12"/>
      <c r="I57" s="16" t="s">
        <v>48</v>
      </c>
      <c r="J57" s="17">
        <v>340</v>
      </c>
      <c r="K57" s="18">
        <v>0.56</v>
      </c>
      <c r="L57" s="19">
        <f t="shared" si="1"/>
        <v>190.4</v>
      </c>
      <c r="M57" s="20"/>
      <c r="N57" s="25"/>
    </row>
    <row r="58" s="3" customFormat="1" ht="21" customHeight="1" spans="1:14">
      <c r="A58" s="12"/>
      <c r="B58" s="13"/>
      <c r="C58" s="12"/>
      <c r="D58" s="12"/>
      <c r="E58" s="22"/>
      <c r="F58" s="12"/>
      <c r="G58" s="12"/>
      <c r="H58" s="12"/>
      <c r="I58" s="17" t="s">
        <v>23</v>
      </c>
      <c r="J58" s="17">
        <v>340</v>
      </c>
      <c r="K58" s="24">
        <v>0.1</v>
      </c>
      <c r="L58" s="19">
        <f t="shared" si="1"/>
        <v>34</v>
      </c>
      <c r="M58" s="20"/>
      <c r="N58" s="25"/>
    </row>
    <row r="59" s="3" customFormat="1" ht="21" customHeight="1" spans="1:14">
      <c r="A59" s="12"/>
      <c r="B59" s="13"/>
      <c r="C59" s="12"/>
      <c r="D59" s="12"/>
      <c r="E59" s="22"/>
      <c r="F59" s="12"/>
      <c r="G59" s="12"/>
      <c r="H59" s="12"/>
      <c r="I59" s="16" t="s">
        <v>49</v>
      </c>
      <c r="J59" s="17">
        <v>340</v>
      </c>
      <c r="K59" s="18">
        <v>0.54</v>
      </c>
      <c r="L59" s="19">
        <f t="shared" si="1"/>
        <v>183.6</v>
      </c>
      <c r="M59" s="20"/>
      <c r="N59" s="25"/>
    </row>
    <row r="60" s="3" customFormat="1" ht="21" customHeight="1" spans="1:14">
      <c r="A60" s="12"/>
      <c r="B60" s="13"/>
      <c r="C60" s="12"/>
      <c r="D60" s="12"/>
      <c r="E60" s="22"/>
      <c r="F60" s="12"/>
      <c r="G60" s="12"/>
      <c r="H60" s="12"/>
      <c r="I60" s="16" t="s">
        <v>42</v>
      </c>
      <c r="J60" s="17">
        <v>680</v>
      </c>
      <c r="K60" s="26">
        <v>0.055</v>
      </c>
      <c r="L60" s="19">
        <f t="shared" si="1"/>
        <v>37.4</v>
      </c>
      <c r="M60" s="20"/>
      <c r="N60" s="25"/>
    </row>
    <row r="61" s="3" customFormat="1" ht="21" customHeight="1" spans="1:14">
      <c r="A61" s="12"/>
      <c r="B61" s="13"/>
      <c r="C61" s="12"/>
      <c r="D61" s="12"/>
      <c r="E61" s="27"/>
      <c r="F61" s="12"/>
      <c r="G61" s="12"/>
      <c r="H61" s="12"/>
      <c r="I61" s="16" t="s">
        <v>26</v>
      </c>
      <c r="J61" s="17">
        <v>340</v>
      </c>
      <c r="K61" s="18">
        <v>0.26</v>
      </c>
      <c r="L61" s="19">
        <f t="shared" si="1"/>
        <v>88.4</v>
      </c>
      <c r="M61" s="20"/>
      <c r="N61" s="25"/>
    </row>
    <row r="62" s="3" customFormat="1" ht="21" customHeight="1" spans="1:14">
      <c r="A62" s="12"/>
      <c r="B62" s="13"/>
      <c r="C62" s="12"/>
      <c r="D62" s="12"/>
      <c r="E62" s="29" t="s">
        <v>64</v>
      </c>
      <c r="F62" s="12"/>
      <c r="G62" s="23" t="s">
        <v>65</v>
      </c>
      <c r="H62" s="12"/>
      <c r="I62" s="16" t="s">
        <v>56</v>
      </c>
      <c r="J62" s="17">
        <v>25</v>
      </c>
      <c r="K62" s="18">
        <v>0.72</v>
      </c>
      <c r="L62" s="19">
        <f t="shared" si="1"/>
        <v>18</v>
      </c>
      <c r="M62" s="20"/>
      <c r="N62" s="25"/>
    </row>
    <row r="63" s="3" customFormat="1" ht="21" customHeight="1" spans="1:14">
      <c r="A63" s="12"/>
      <c r="B63" s="13"/>
      <c r="C63" s="12"/>
      <c r="D63" s="12"/>
      <c r="E63" s="29"/>
      <c r="F63" s="12"/>
      <c r="G63" s="28"/>
      <c r="H63" s="12"/>
      <c r="I63" s="17" t="s">
        <v>23</v>
      </c>
      <c r="J63" s="17">
        <v>25</v>
      </c>
      <c r="K63" s="24">
        <v>0.1</v>
      </c>
      <c r="L63" s="19">
        <f t="shared" si="1"/>
        <v>2.5</v>
      </c>
      <c r="M63" s="20"/>
      <c r="N63" s="25"/>
    </row>
    <row r="64" s="3" customFormat="1" ht="21" customHeight="1" spans="1:14">
      <c r="A64" s="12"/>
      <c r="B64" s="13"/>
      <c r="C64" s="12"/>
      <c r="D64" s="12"/>
      <c r="E64" s="29" t="s">
        <v>21</v>
      </c>
      <c r="F64" s="12"/>
      <c r="G64" s="12" t="s">
        <v>21</v>
      </c>
      <c r="H64" s="12"/>
      <c r="I64" s="17" t="s">
        <v>33</v>
      </c>
      <c r="J64" s="17">
        <v>1000</v>
      </c>
      <c r="K64" s="24">
        <v>0.15</v>
      </c>
      <c r="L64" s="19">
        <f t="shared" si="1"/>
        <v>150</v>
      </c>
      <c r="M64" s="20"/>
      <c r="N64" s="25"/>
    </row>
    <row r="65" s="3" customFormat="1" ht="21" customHeight="1" spans="1:14">
      <c r="A65" s="12" t="s">
        <v>15</v>
      </c>
      <c r="B65" s="13">
        <v>45972</v>
      </c>
      <c r="C65" s="12" t="s">
        <v>16</v>
      </c>
      <c r="D65" s="12" t="s">
        <v>66</v>
      </c>
      <c r="E65" s="14" t="s">
        <v>67</v>
      </c>
      <c r="F65" s="12" t="s">
        <v>68</v>
      </c>
      <c r="G65" s="15" t="s">
        <v>32</v>
      </c>
      <c r="H65" s="12" t="s">
        <v>21</v>
      </c>
      <c r="I65" s="16" t="s">
        <v>56</v>
      </c>
      <c r="J65" s="17">
        <v>500</v>
      </c>
      <c r="K65" s="18">
        <v>0.72</v>
      </c>
      <c r="L65" s="19">
        <f t="shared" si="1"/>
        <v>360</v>
      </c>
      <c r="M65" s="20"/>
      <c r="N65" s="25"/>
    </row>
    <row r="66" s="3" customFormat="1" ht="21" customHeight="1" spans="1:14">
      <c r="A66" s="12"/>
      <c r="B66" s="13"/>
      <c r="C66" s="12"/>
      <c r="D66" s="12"/>
      <c r="E66" s="22"/>
      <c r="F66" s="12"/>
      <c r="G66" s="23"/>
      <c r="H66" s="12"/>
      <c r="I66" s="17" t="s">
        <v>23</v>
      </c>
      <c r="J66" s="17">
        <v>500</v>
      </c>
      <c r="K66" s="24">
        <v>0.1</v>
      </c>
      <c r="L66" s="19">
        <f t="shared" si="1"/>
        <v>50</v>
      </c>
      <c r="M66" s="20"/>
      <c r="N66" s="25"/>
    </row>
    <row r="67" s="3" customFormat="1" ht="21" customHeight="1" spans="1:14">
      <c r="A67" s="12"/>
      <c r="B67" s="13"/>
      <c r="C67" s="12"/>
      <c r="D67" s="12"/>
      <c r="E67" s="22"/>
      <c r="F67" s="12"/>
      <c r="G67" s="23"/>
      <c r="H67" s="12"/>
      <c r="I67" s="16" t="s">
        <v>45</v>
      </c>
      <c r="J67" s="17">
        <v>1500</v>
      </c>
      <c r="K67" s="26">
        <v>0.055</v>
      </c>
      <c r="L67" s="19">
        <f t="shared" si="1"/>
        <v>82.5</v>
      </c>
      <c r="M67" s="20"/>
      <c r="N67" s="25"/>
    </row>
    <row r="68" s="3" customFormat="1" ht="21" customHeight="1" spans="1:14">
      <c r="A68" s="12"/>
      <c r="B68" s="13"/>
      <c r="C68" s="12"/>
      <c r="D68" s="12"/>
      <c r="E68" s="22"/>
      <c r="F68" s="12"/>
      <c r="G68" s="23"/>
      <c r="H68" s="12"/>
      <c r="I68" s="16" t="s">
        <v>43</v>
      </c>
      <c r="J68" s="17">
        <v>500</v>
      </c>
      <c r="K68" s="18">
        <v>0.04</v>
      </c>
      <c r="L68" s="19">
        <f t="shared" si="1"/>
        <v>20</v>
      </c>
      <c r="M68" s="20"/>
      <c r="N68" s="25"/>
    </row>
    <row r="69" s="3" customFormat="1" ht="21" customHeight="1" spans="1:14">
      <c r="A69" s="12"/>
      <c r="B69" s="13"/>
      <c r="C69" s="12"/>
      <c r="D69" s="12"/>
      <c r="E69" s="27"/>
      <c r="F69" s="12"/>
      <c r="G69" s="28"/>
      <c r="H69" s="12"/>
      <c r="I69" s="16" t="s">
        <v>26</v>
      </c>
      <c r="J69" s="17">
        <v>500</v>
      </c>
      <c r="K69" s="18">
        <v>0.26</v>
      </c>
      <c r="L69" s="19">
        <f t="shared" si="1"/>
        <v>130</v>
      </c>
      <c r="M69" s="20"/>
      <c r="N69" s="25"/>
    </row>
    <row r="70" s="3" customFormat="1" ht="21" customHeight="1" spans="1:14">
      <c r="A70" s="12"/>
      <c r="B70" s="13"/>
      <c r="C70" s="12"/>
      <c r="D70" s="12"/>
      <c r="E70" s="14" t="s">
        <v>69</v>
      </c>
      <c r="F70" s="12"/>
      <c r="G70" s="12" t="s">
        <v>70</v>
      </c>
      <c r="H70" s="12"/>
      <c r="I70" s="16" t="s">
        <v>48</v>
      </c>
      <c r="J70" s="17">
        <v>500</v>
      </c>
      <c r="K70" s="18">
        <v>0.56</v>
      </c>
      <c r="L70" s="19">
        <f t="shared" si="1"/>
        <v>280</v>
      </c>
      <c r="M70" s="20"/>
      <c r="N70" s="25"/>
    </row>
    <row r="71" s="3" customFormat="1" ht="21" customHeight="1" spans="1:14">
      <c r="A71" s="12"/>
      <c r="B71" s="13"/>
      <c r="C71" s="12"/>
      <c r="D71" s="12"/>
      <c r="E71" s="22"/>
      <c r="F71" s="12"/>
      <c r="G71" s="12"/>
      <c r="H71" s="12"/>
      <c r="I71" s="17" t="s">
        <v>23</v>
      </c>
      <c r="J71" s="17">
        <v>500</v>
      </c>
      <c r="K71" s="24">
        <v>0.1</v>
      </c>
      <c r="L71" s="19">
        <f t="shared" si="1"/>
        <v>50</v>
      </c>
      <c r="M71" s="20"/>
      <c r="N71" s="25"/>
    </row>
    <row r="72" s="3" customFormat="1" ht="21" customHeight="1" spans="1:14">
      <c r="A72" s="12"/>
      <c r="B72" s="13"/>
      <c r="C72" s="12"/>
      <c r="D72" s="12"/>
      <c r="E72" s="22"/>
      <c r="F72" s="12"/>
      <c r="G72" s="12"/>
      <c r="H72" s="12"/>
      <c r="I72" s="16" t="s">
        <v>49</v>
      </c>
      <c r="J72" s="17">
        <v>500</v>
      </c>
      <c r="K72" s="18">
        <v>0.54</v>
      </c>
      <c r="L72" s="19">
        <f t="shared" si="1"/>
        <v>270</v>
      </c>
      <c r="M72" s="20"/>
      <c r="N72" s="25"/>
    </row>
    <row r="73" s="3" customFormat="1" ht="21" customHeight="1" spans="1:14">
      <c r="A73" s="12"/>
      <c r="B73" s="13"/>
      <c r="C73" s="12"/>
      <c r="D73" s="12"/>
      <c r="E73" s="22"/>
      <c r="F73" s="12"/>
      <c r="G73" s="12"/>
      <c r="H73" s="12"/>
      <c r="I73" s="16" t="s">
        <v>42</v>
      </c>
      <c r="J73" s="17">
        <v>1000</v>
      </c>
      <c r="K73" s="26">
        <v>0.055</v>
      </c>
      <c r="L73" s="19">
        <f t="shared" si="1"/>
        <v>55</v>
      </c>
      <c r="M73" s="20"/>
      <c r="N73" s="25"/>
    </row>
    <row r="74" s="3" customFormat="1" ht="21" customHeight="1" spans="1:14">
      <c r="A74" s="12"/>
      <c r="B74" s="13"/>
      <c r="C74" s="12"/>
      <c r="D74" s="12"/>
      <c r="E74" s="27"/>
      <c r="F74" s="12"/>
      <c r="G74" s="12"/>
      <c r="H74" s="12"/>
      <c r="I74" s="16" t="s">
        <v>26</v>
      </c>
      <c r="J74" s="17">
        <v>500</v>
      </c>
      <c r="K74" s="18">
        <v>0.26</v>
      </c>
      <c r="L74" s="19">
        <f t="shared" si="1"/>
        <v>130</v>
      </c>
      <c r="M74" s="20"/>
      <c r="N74" s="25"/>
    </row>
    <row r="75" s="3" customFormat="1" ht="21" customHeight="1" spans="1:14">
      <c r="A75" s="12"/>
      <c r="B75" s="13"/>
      <c r="C75" s="12"/>
      <c r="D75" s="12"/>
      <c r="E75" s="29" t="s">
        <v>21</v>
      </c>
      <c r="F75" s="12"/>
      <c r="G75" s="12" t="s">
        <v>21</v>
      </c>
      <c r="H75" s="12"/>
      <c r="I75" s="17" t="s">
        <v>33</v>
      </c>
      <c r="J75" s="17">
        <v>1000</v>
      </c>
      <c r="K75" s="24">
        <v>0.15</v>
      </c>
      <c r="L75" s="19">
        <f t="shared" si="1"/>
        <v>150</v>
      </c>
      <c r="M75" s="20"/>
      <c r="N75" s="25"/>
    </row>
    <row r="76" s="3" customFormat="1" ht="21" customHeight="1" spans="1:14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  <c r="M76" s="20"/>
      <c r="N76" s="25"/>
    </row>
    <row r="77" s="3" customFormat="1" ht="21" customHeight="1" spans="1:14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25"/>
    </row>
    <row r="78" s="3" customFormat="1" ht="21" customHeight="1" spans="1:14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25"/>
    </row>
    <row r="79" s="3" customFormat="1" ht="21" customHeight="1" spans="1:14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25"/>
    </row>
    <row r="80" s="3" customFormat="1" ht="21" customHeight="1" spans="1:14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3"/>
      <c r="M80" s="34"/>
      <c r="N80" s="25"/>
    </row>
    <row r="81" s="3" customFormat="1" ht="21" customHeight="1" spans="1:14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3"/>
      <c r="M81" s="34"/>
      <c r="N81" s="25"/>
    </row>
    <row r="82" s="3" customFormat="1" ht="21" customHeight="1" spans="1:14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3"/>
      <c r="M82" s="34"/>
      <c r="N82" s="25"/>
    </row>
    <row r="83" s="3" customFormat="1" ht="21" customHeight="1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3"/>
      <c r="M83" s="34"/>
      <c r="N83" s="25"/>
    </row>
    <row r="84" s="3" customFormat="1" ht="21" customHeight="1" spans="1:14">
      <c r="A84" s="35"/>
      <c r="B84" s="35"/>
      <c r="C84" s="35"/>
      <c r="D84" s="35"/>
      <c r="E84" s="35"/>
      <c r="F84" s="35"/>
      <c r="G84" s="36"/>
      <c r="H84" s="35"/>
      <c r="I84" s="36"/>
      <c r="J84" s="36"/>
      <c r="K84" s="36"/>
      <c r="L84" s="37"/>
      <c r="M84" s="38"/>
      <c r="N84" s="25"/>
    </row>
    <row r="85" s="3" customFormat="1" ht="21" customHeight="1" spans="1:14">
      <c r="A85" s="32" t="s">
        <v>71</v>
      </c>
      <c r="B85" s="32"/>
      <c r="C85" s="32"/>
      <c r="D85" s="32"/>
      <c r="E85" s="32"/>
      <c r="F85" s="32"/>
      <c r="G85" s="32"/>
      <c r="H85" s="32"/>
      <c r="I85" s="32"/>
      <c r="J85" s="32">
        <f>SUM(J3:J76)</f>
        <v>41746</v>
      </c>
      <c r="K85" s="32"/>
      <c r="L85" s="33">
        <f>SUM(L3:L76)</f>
        <v>9534.745</v>
      </c>
      <c r="M85" s="34"/>
      <c r="N85" s="39"/>
    </row>
    <row r="86" customFormat="1" ht="23" spans="1:14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"/>
      <c r="L86" s="4"/>
      <c r="M86" s="41"/>
      <c r="N86" s="42"/>
    </row>
    <row r="87" ht="23" spans="1:14">
      <c r="A87" s="43" t="s">
        <v>72</v>
      </c>
      <c r="B87" s="43"/>
      <c r="C87" s="43"/>
      <c r="D87" s="43"/>
      <c r="E87" s="43"/>
      <c r="F87" s="43"/>
      <c r="G87" s="43"/>
      <c r="H87" s="43"/>
      <c r="I87" s="43"/>
      <c r="J87" s="43"/>
    </row>
    <row r="88" s="4" customFormat="1" ht="45" customHeight="1" spans="1:14">
      <c r="A88" s="44" t="s">
        <v>73</v>
      </c>
      <c r="B88" s="44" t="s">
        <v>74</v>
      </c>
      <c r="C88" s="44" t="s">
        <v>1</v>
      </c>
      <c r="D88" s="44" t="s">
        <v>75</v>
      </c>
      <c r="E88" s="44" t="s">
        <v>76</v>
      </c>
      <c r="F88" s="44" t="s">
        <v>77</v>
      </c>
      <c r="G88" s="45" t="s">
        <v>78</v>
      </c>
      <c r="H88" s="45" t="s">
        <v>79</v>
      </c>
      <c r="I88" s="44" t="s">
        <v>80</v>
      </c>
      <c r="J88" s="45" t="s">
        <v>81</v>
      </c>
    </row>
    <row r="89" ht="28" spans="1:14">
      <c r="A89" s="46">
        <v>4</v>
      </c>
      <c r="B89" s="47"/>
      <c r="C89" s="46" t="s">
        <v>82</v>
      </c>
      <c r="D89" s="48" t="s">
        <v>83</v>
      </c>
      <c r="E89" s="46" t="s">
        <v>84</v>
      </c>
      <c r="F89" s="46" t="s">
        <v>85</v>
      </c>
      <c r="G89" s="46" t="s">
        <v>86</v>
      </c>
      <c r="H89" s="46">
        <f>J85</f>
        <v>41746</v>
      </c>
      <c r="I89" s="49">
        <f>L85</f>
        <v>9534.745</v>
      </c>
      <c r="J89" s="46"/>
    </row>
  </sheetData>
  <mergeCells count="73">
    <mergeCell ref="A1:L1"/>
    <mergeCell ref="A87:J87"/>
    <mergeCell ref="A3:A9"/>
    <mergeCell ref="A10:A15"/>
    <mergeCell ref="A16:A17"/>
    <mergeCell ref="A18:A35"/>
    <mergeCell ref="A36:A46"/>
    <mergeCell ref="A47:A64"/>
    <mergeCell ref="A65:A75"/>
    <mergeCell ref="B3:B9"/>
    <mergeCell ref="B10:B15"/>
    <mergeCell ref="B16:B17"/>
    <mergeCell ref="B18:B35"/>
    <mergeCell ref="B36:B46"/>
    <mergeCell ref="B47:B64"/>
    <mergeCell ref="B65:B75"/>
    <mergeCell ref="C3:C9"/>
    <mergeCell ref="C10:C15"/>
    <mergeCell ref="C16:C17"/>
    <mergeCell ref="C18:C35"/>
    <mergeCell ref="C36:C46"/>
    <mergeCell ref="C47:C64"/>
    <mergeCell ref="C65:C75"/>
    <mergeCell ref="D3:D9"/>
    <mergeCell ref="D10:D15"/>
    <mergeCell ref="D16:D17"/>
    <mergeCell ref="D18:D35"/>
    <mergeCell ref="D36:D46"/>
    <mergeCell ref="D47:D64"/>
    <mergeCell ref="D65:D75"/>
    <mergeCell ref="E3:E8"/>
    <mergeCell ref="E10:E15"/>
    <mergeCell ref="E16:E17"/>
    <mergeCell ref="E18:E22"/>
    <mergeCell ref="E23:E27"/>
    <mergeCell ref="E28:E33"/>
    <mergeCell ref="E36:E40"/>
    <mergeCell ref="E41:E45"/>
    <mergeCell ref="E47:E51"/>
    <mergeCell ref="E52:E56"/>
    <mergeCell ref="E57:E61"/>
    <mergeCell ref="E62:E63"/>
    <mergeCell ref="E65:E69"/>
    <mergeCell ref="E70:E74"/>
    <mergeCell ref="F3:F9"/>
    <mergeCell ref="F10:F15"/>
    <mergeCell ref="F16:F17"/>
    <mergeCell ref="F18:F35"/>
    <mergeCell ref="F36:F46"/>
    <mergeCell ref="F47:F64"/>
    <mergeCell ref="F65:F75"/>
    <mergeCell ref="G3:G8"/>
    <mergeCell ref="G10:G15"/>
    <mergeCell ref="G16:G17"/>
    <mergeCell ref="G18:G22"/>
    <mergeCell ref="G23:G27"/>
    <mergeCell ref="G28:G30"/>
    <mergeCell ref="G31:G33"/>
    <mergeCell ref="G36:G40"/>
    <mergeCell ref="G41:G45"/>
    <mergeCell ref="G47:G51"/>
    <mergeCell ref="G52:G56"/>
    <mergeCell ref="G57:G61"/>
    <mergeCell ref="G62:G63"/>
    <mergeCell ref="G65:G69"/>
    <mergeCell ref="G70:G74"/>
    <mergeCell ref="H3:H9"/>
    <mergeCell ref="H10:H15"/>
    <mergeCell ref="H16:H17"/>
    <mergeCell ref="H18:H35"/>
    <mergeCell ref="H36:H46"/>
    <mergeCell ref="H47:H64"/>
    <mergeCell ref="H65:H75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2025-12-11T07:31:50Z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50507DAD33284AB6B7AB802298A40EDE_13</vt:lpwstr>
  </property>
  <property fmtid="{D5CDD505-2E9C-101B-9397-08002B2CF9AE}" pid="4" name="CalculationRule">
    <vt:i4>0</vt:i4>
  </property>
</Properties>
</file>