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<sst xmlns="http://schemas.openxmlformats.org/spreadsheetml/2006/main" count="148" uniqueCount="87">
  <si>
    <t>浙江创之捷对账单-Recall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</si>
  <si>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</si>
  <si>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</si>
  <si>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</si>
  <si>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</si>
  <si>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</si>
  <si>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</si>
  <si>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</si>
  <si>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</si>
  <si>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</si>
  <si>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</si>
  <si>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</si>
  <si>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</si>
  <si>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</si>
  <si>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</si>
  <si>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浙江创之捷服装</t>
  </si>
  <si>
    <t>gabby</t>
  </si>
  <si>
    <t>RC-107775</t>
  </si>
  <si>
    <t>12516-04</t>
  </si>
  <si>
    <t>RZJCZJ011</t>
  </si>
  <si>
    <t>6195/004/712/16</t>
  </si>
  <si>
    <t>BLANKET</t>
  </si>
  <si>
    <t>ZHRFCL25002  芯片洗标胶带60*25mm</t>
  </si>
  <si>
    <t>6195/004/712/24</t>
  </si>
  <si>
    <t>12540-04</t>
  </si>
  <si>
    <t>6195/008/712/04</t>
  </si>
  <si>
    <t>RC-108801</t>
  </si>
  <si>
    <t>55377/55447-04</t>
  </si>
  <si>
    <t>RZJCZJ012，翻单</t>
  </si>
  <si>
    <t>5388-004-711-99</t>
  </si>
  <si>
    <t>ZHRFCL24001 RFID洗标25*68mm</t>
  </si>
  <si>
    <t>RC-108803</t>
  </si>
  <si>
    <t>54300-04</t>
  </si>
  <si>
    <t>RZJCZJ013，翻单</t>
  </si>
  <si>
    <t>1395/029/052/79</t>
  </si>
  <si>
    <t>RC-110303</t>
  </si>
  <si>
    <t>15048-04</t>
  </si>
  <si>
    <t>RZJCZJ014，翻单</t>
  </si>
  <si>
    <t>1395/029/052/89</t>
  </si>
  <si>
    <t>RC-111824</t>
  </si>
  <si>
    <t>PO 16328-04</t>
  </si>
  <si>
    <t>RZJCZJ015，翻单2</t>
  </si>
  <si>
    <t>RC-112124</t>
  </si>
  <si>
    <t>RZJCZJ016，翻单3</t>
  </si>
  <si>
    <t>S25111612</t>
  </si>
  <si>
    <t>18796-04</t>
  </si>
  <si>
    <t>RZJCZJ017，翻单</t>
  </si>
  <si>
    <t>S25120767</t>
  </si>
  <si>
    <t>PO 19991-04</t>
  </si>
  <si>
    <t>RZJCZJ018，翻单2</t>
  </si>
  <si>
    <t>S25121107</t>
  </si>
  <si>
    <t>PO-18796-04</t>
  </si>
  <si>
    <t>RZJCZJ019，翻单3</t>
  </si>
  <si>
    <t>S25121489</t>
  </si>
  <si>
    <t>RZJCZJ020</t>
  </si>
  <si>
    <t>8320/123/712/02</t>
  </si>
  <si>
    <t>ZHRFCL25001 缎带芯片洗标25*60mm</t>
  </si>
  <si>
    <t>8320/123/712/03</t>
  </si>
  <si>
    <t>8320/123/712/04</t>
  </si>
  <si>
    <t>8320/123/712/08</t>
  </si>
  <si>
    <t>8321/123/712/02</t>
  </si>
  <si>
    <t>8321/123/712/03</t>
  </si>
  <si>
    <t>8321/123/712/04</t>
  </si>
  <si>
    <t>8321/123/712/08</t>
  </si>
  <si>
    <t>8320/120/500/02</t>
  </si>
  <si>
    <t>8320/120/500/03</t>
  </si>
  <si>
    <t>8320/120/500/04</t>
  </si>
  <si>
    <t>8320/120/500/08</t>
  </si>
  <si>
    <t>8321/120/712/02</t>
  </si>
  <si>
    <t>8321/120/712/03</t>
  </si>
  <si>
    <t>8321/120/712/04</t>
  </si>
  <si>
    <t>8321/120/712/08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</si>
  <si>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</si>
  <si>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</si>
  <si>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</si>
  <si>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</si>
  <si>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</si>
  <si>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</si>
  <si>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</si>
  <si>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</si>
  <si>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</si>
  <si>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</si>
  <si>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</si>
  <si>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浙江创之捷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</si>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</sst>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zoomScale="70" zoomScaleNormal="70" workbookViewId="0">
      <pane ySplit="2" topLeftCell="A3" activePane="bottomLeft" state="frozen"/>
      <selection/>
      <selection pane="bottomLeft" activeCell="L3" sqref="L3:L31"/>
    </sheetView>
  </sheetViews>
  <sheetFormatPr defaultColWidth="9" defaultRowHeight="14"/>
  <cols>
    <col min="1" max="1" width="13.7909090909091" style="4" customWidth="1"/>
    <col min="2" max="2" width="17.4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9.7363636363636" style="4" customWidth="1"/>
    <col min="7" max="7" width="19.0363636363636" style="4" customWidth="1"/>
    <col min="8" max="8" width="11.3363636363636" style="4" customWidth="1"/>
    <col min="9" max="9" width="37.1818181818182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1" customHeight="1" spans="1:14">
      <c r="A3" s="12" t="s">
        <v>15</v>
      </c>
      <c r="B3" s="13">
        <v>45923</v>
      </c>
      <c r="C3" s="14" t="s">
        <v>16</v>
      </c>
      <c r="D3" s="14" t="s">
        <v>17</v>
      </c>
      <c r="E3" s="15" t="s">
        <v>18</v>
      </c>
      <c r="F3" s="14" t="s">
        <v>19</v>
      </c>
      <c r="G3" s="15" t="s">
        <v>20</v>
      </c>
      <c r="H3" s="14" t="s">
        <v>21</v>
      </c>
      <c r="I3" s="16" t="s">
        <v>22</v>
      </c>
      <c r="J3" s="16">
        <v>1575</v>
      </c>
      <c r="K3" s="17">
        <v>0.54</v>
      </c>
      <c r="L3" s="18">
        <f>K3*J3</f>
        <v>850.5</v>
      </c>
      <c r="M3" s="19"/>
      <c r="N3" s="19"/>
    </row>
    <row r="4" s="2" customFormat="1" ht="21" customHeight="1" spans="1:14">
      <c r="A4" s="12"/>
      <c r="B4" s="13"/>
      <c r="C4" s="14"/>
      <c r="D4" s="14"/>
      <c r="E4" s="15"/>
      <c r="F4" s="14"/>
      <c r="G4" s="15" t="s">
        <v>23</v>
      </c>
      <c r="H4" s="14"/>
      <c r="I4" s="16" t="s">
        <v>22</v>
      </c>
      <c r="J4" s="16">
        <v>840</v>
      </c>
      <c r="K4" s="17">
        <v>0.54</v>
      </c>
      <c r="L4" s="18">
        <f t="shared" ref="L4:L31" si="0">K4*J4</f>
        <v>453.6</v>
      </c>
      <c r="M4" s="19"/>
      <c r="N4" s="19"/>
    </row>
    <row r="5" s="2" customFormat="1" ht="21" customHeight="1" spans="1:14">
      <c r="A5" s="12"/>
      <c r="B5" s="13"/>
      <c r="C5" s="14"/>
      <c r="D5" s="14"/>
      <c r="E5" s="15" t="s">
        <v>24</v>
      </c>
      <c r="F5" s="14"/>
      <c r="G5" s="15" t="s">
        <v>25</v>
      </c>
      <c r="H5" s="14"/>
      <c r="I5" s="16" t="s">
        <v>22</v>
      </c>
      <c r="J5" s="16">
        <v>2625</v>
      </c>
      <c r="K5" s="17">
        <v>0.54</v>
      </c>
      <c r="L5" s="18">
        <f t="shared" si="0"/>
        <v>1417.5</v>
      </c>
      <c r="M5" s="19"/>
      <c r="N5" s="19"/>
    </row>
    <row r="6" s="2" customFormat="1" ht="21" customHeight="1" spans="1:14">
      <c r="A6" s="12" t="s">
        <v>15</v>
      </c>
      <c r="B6" s="13">
        <v>45938</v>
      </c>
      <c r="C6" s="14" t="s">
        <v>16</v>
      </c>
      <c r="D6" s="14" t="s">
        <v>26</v>
      </c>
      <c r="E6" s="15" t="s">
        <v>27</v>
      </c>
      <c r="F6" s="14" t="s">
        <v>28</v>
      </c>
      <c r="G6" s="15" t="s">
        <v>29</v>
      </c>
      <c r="H6" s="14" t="s">
        <v>21</v>
      </c>
      <c r="I6" s="16" t="s">
        <v>30</v>
      </c>
      <c r="J6" s="16">
        <v>3675</v>
      </c>
      <c r="K6" s="17">
        <v>0.54</v>
      </c>
      <c r="L6" s="18">
        <f t="shared" si="0"/>
        <v>1984.5</v>
      </c>
      <c r="M6" s="19"/>
      <c r="N6" s="19"/>
    </row>
    <row r="7" s="2" customFormat="1" ht="21" customHeight="1" spans="1:14">
      <c r="A7" s="12" t="s">
        <v>15</v>
      </c>
      <c r="B7" s="13">
        <v>45938</v>
      </c>
      <c r="C7" s="14" t="s">
        <v>16</v>
      </c>
      <c r="D7" s="14" t="s">
        <v>31</v>
      </c>
      <c r="E7" s="15" t="s">
        <v>32</v>
      </c>
      <c r="F7" s="14" t="s">
        <v>33</v>
      </c>
      <c r="G7" s="15" t="s">
        <v>34</v>
      </c>
      <c r="H7" s="14" t="s">
        <v>21</v>
      </c>
      <c r="I7" s="16" t="s">
        <v>30</v>
      </c>
      <c r="J7" s="16">
        <v>263</v>
      </c>
      <c r="K7" s="17">
        <v>0.54</v>
      </c>
      <c r="L7" s="18">
        <f t="shared" si="0"/>
        <v>142.02</v>
      </c>
      <c r="M7" s="19"/>
      <c r="N7" s="19"/>
    </row>
    <row r="8" s="2" customFormat="1" ht="21" customHeight="1" spans="1:14">
      <c r="A8" s="12" t="s">
        <v>15</v>
      </c>
      <c r="B8" s="13">
        <v>45950</v>
      </c>
      <c r="C8" s="14" t="s">
        <v>16</v>
      </c>
      <c r="D8" s="14" t="s">
        <v>35</v>
      </c>
      <c r="E8" s="15" t="s">
        <v>36</v>
      </c>
      <c r="F8" s="14" t="s">
        <v>37</v>
      </c>
      <c r="G8" s="15" t="s">
        <v>38</v>
      </c>
      <c r="H8" s="14" t="s">
        <v>21</v>
      </c>
      <c r="I8" s="16" t="s">
        <v>30</v>
      </c>
      <c r="J8" s="16">
        <v>525</v>
      </c>
      <c r="K8" s="17">
        <v>0.54</v>
      </c>
      <c r="L8" s="18">
        <f t="shared" si="0"/>
        <v>283.5</v>
      </c>
      <c r="M8" s="19"/>
      <c r="N8" s="19"/>
    </row>
    <row r="9" s="2" customFormat="1" ht="21" customHeight="1" spans="1:14">
      <c r="A9" s="12" t="s">
        <v>15</v>
      </c>
      <c r="B9" s="13">
        <v>45964</v>
      </c>
      <c r="C9" s="14" t="s">
        <v>16</v>
      </c>
      <c r="D9" s="14" t="s">
        <v>39</v>
      </c>
      <c r="E9" s="15" t="s">
        <v>40</v>
      </c>
      <c r="F9" s="14" t="s">
        <v>41</v>
      </c>
      <c r="G9" s="15" t="s">
        <v>38</v>
      </c>
      <c r="H9" s="14" t="s">
        <v>21</v>
      </c>
      <c r="I9" s="16" t="s">
        <v>30</v>
      </c>
      <c r="J9" s="16">
        <v>350</v>
      </c>
      <c r="K9" s="17">
        <v>0.54</v>
      </c>
      <c r="L9" s="18">
        <f t="shared" si="0"/>
        <v>189</v>
      </c>
      <c r="M9" s="19"/>
      <c r="N9" s="19"/>
    </row>
    <row r="10" s="2" customFormat="1" ht="21" customHeight="1" spans="1:14">
      <c r="A10" s="12" t="s">
        <v>15</v>
      </c>
      <c r="B10" s="13">
        <v>45967</v>
      </c>
      <c r="C10" s="14" t="s">
        <v>16</v>
      </c>
      <c r="D10" s="14" t="s">
        <v>42</v>
      </c>
      <c r="E10" s="15" t="s">
        <v>40</v>
      </c>
      <c r="F10" s="14" t="s">
        <v>43</v>
      </c>
      <c r="G10" s="15" t="s">
        <v>38</v>
      </c>
      <c r="H10" s="14" t="s">
        <v>21</v>
      </c>
      <c r="I10" s="16" t="s">
        <v>30</v>
      </c>
      <c r="J10" s="16">
        <v>230</v>
      </c>
      <c r="K10" s="17">
        <v>0.54</v>
      </c>
      <c r="L10" s="18">
        <f t="shared" si="0"/>
        <v>124.2</v>
      </c>
      <c r="M10" s="19"/>
      <c r="N10" s="19"/>
    </row>
    <row r="11" s="2" customFormat="1" ht="21" customHeight="1" spans="1:14">
      <c r="A11" s="12" t="s">
        <v>15</v>
      </c>
      <c r="B11" s="13">
        <v>45984</v>
      </c>
      <c r="C11" s="14" t="s">
        <v>16</v>
      </c>
      <c r="D11" s="14" t="s">
        <v>44</v>
      </c>
      <c r="E11" s="15" t="s">
        <v>45</v>
      </c>
      <c r="F11" s="14" t="s">
        <v>46</v>
      </c>
      <c r="G11" s="15" t="s">
        <v>38</v>
      </c>
      <c r="H11" s="14" t="s">
        <v>21</v>
      </c>
      <c r="I11" s="16" t="s">
        <v>30</v>
      </c>
      <c r="J11" s="16">
        <v>600</v>
      </c>
      <c r="K11" s="17">
        <v>0.54</v>
      </c>
      <c r="L11" s="18">
        <f t="shared" si="0"/>
        <v>324</v>
      </c>
      <c r="M11" s="19"/>
      <c r="N11" s="19"/>
    </row>
    <row r="12" s="2" customFormat="1" ht="21" customHeight="1" spans="1:14">
      <c r="A12" s="12"/>
      <c r="B12" s="13"/>
      <c r="C12" s="14"/>
      <c r="D12" s="14"/>
      <c r="E12" s="15"/>
      <c r="F12" s="14"/>
      <c r="G12" s="15" t="s">
        <v>34</v>
      </c>
      <c r="H12" s="14"/>
      <c r="I12" s="16" t="s">
        <v>30</v>
      </c>
      <c r="J12" s="16">
        <v>600</v>
      </c>
      <c r="K12" s="17">
        <v>0.54</v>
      </c>
      <c r="L12" s="18">
        <f t="shared" si="0"/>
        <v>324</v>
      </c>
      <c r="M12" s="19"/>
      <c r="N12" s="19"/>
    </row>
    <row r="13" s="2" customFormat="1" ht="21" customHeight="1" spans="1:14">
      <c r="A13" s="20" t="s">
        <v>15</v>
      </c>
      <c r="B13" s="21">
        <v>46001</v>
      </c>
      <c r="C13" s="22" t="s">
        <v>16</v>
      </c>
      <c r="D13" s="22" t="s">
        <v>47</v>
      </c>
      <c r="E13" s="20" t="s">
        <v>48</v>
      </c>
      <c r="F13" s="22" t="s">
        <v>49</v>
      </c>
      <c r="G13" s="20" t="s">
        <v>38</v>
      </c>
      <c r="H13" s="22" t="s">
        <v>21</v>
      </c>
      <c r="I13" s="22" t="s">
        <v>30</v>
      </c>
      <c r="J13" s="22">
        <v>370</v>
      </c>
      <c r="K13" s="23">
        <v>0.54</v>
      </c>
      <c r="L13" s="18">
        <f t="shared" si="0"/>
        <v>199.8</v>
      </c>
      <c r="M13" s="19"/>
      <c r="N13" s="19"/>
    </row>
    <row r="14" s="2" customFormat="1" ht="21" customHeight="1" spans="1:14">
      <c r="A14" s="20" t="s">
        <v>15</v>
      </c>
      <c r="B14" s="21">
        <v>46005</v>
      </c>
      <c r="C14" s="22" t="s">
        <v>16</v>
      </c>
      <c r="D14" s="22" t="s">
        <v>50</v>
      </c>
      <c r="E14" s="24" t="s">
        <v>51</v>
      </c>
      <c r="F14" s="22" t="s">
        <v>52</v>
      </c>
      <c r="G14" s="24" t="s">
        <v>34</v>
      </c>
      <c r="H14" s="22" t="s">
        <v>21</v>
      </c>
      <c r="I14" s="25" t="s">
        <v>30</v>
      </c>
      <c r="J14" s="25">
        <v>110</v>
      </c>
      <c r="K14" s="26">
        <v>0.54</v>
      </c>
      <c r="L14" s="18">
        <f t="shared" si="0"/>
        <v>59.4</v>
      </c>
      <c r="M14" s="19"/>
      <c r="N14" s="19"/>
    </row>
    <row r="15" s="2" customFormat="1" ht="21" customHeight="1" spans="1:14">
      <c r="A15" s="12" t="s">
        <v>15</v>
      </c>
      <c r="B15" s="13">
        <v>46009</v>
      </c>
      <c r="C15" s="14" t="s">
        <v>16</v>
      </c>
      <c r="D15" s="14" t="s">
        <v>53</v>
      </c>
      <c r="E15" s="27">
        <v>20150</v>
      </c>
      <c r="F15" s="14" t="s">
        <v>54</v>
      </c>
      <c r="G15" s="15" t="s">
        <v>55</v>
      </c>
      <c r="H15" s="14" t="s">
        <v>21</v>
      </c>
      <c r="I15" s="16" t="s">
        <v>56</v>
      </c>
      <c r="J15" s="16">
        <v>174</v>
      </c>
      <c r="K15" s="17">
        <v>0.54</v>
      </c>
      <c r="L15" s="18">
        <f t="shared" si="0"/>
        <v>93.96</v>
      </c>
      <c r="M15" s="19"/>
      <c r="N15" s="19"/>
    </row>
    <row r="16" s="2" customFormat="1" ht="21" customHeight="1" spans="1:14">
      <c r="A16" s="12"/>
      <c r="B16" s="13"/>
      <c r="C16" s="14"/>
      <c r="D16" s="14"/>
      <c r="E16" s="28"/>
      <c r="F16" s="14"/>
      <c r="G16" s="15" t="s">
        <v>57</v>
      </c>
      <c r="H16" s="14"/>
      <c r="I16" s="16" t="s">
        <v>56</v>
      </c>
      <c r="J16" s="16">
        <v>247</v>
      </c>
      <c r="K16" s="17">
        <v>0.54</v>
      </c>
      <c r="L16" s="18">
        <f t="shared" si="0"/>
        <v>133.38</v>
      </c>
      <c r="M16" s="19"/>
      <c r="N16" s="19"/>
    </row>
    <row r="17" s="2" customFormat="1" ht="21" customHeight="1" spans="1:14">
      <c r="A17" s="12"/>
      <c r="B17" s="13"/>
      <c r="C17" s="14"/>
      <c r="D17" s="14"/>
      <c r="E17" s="28"/>
      <c r="F17" s="14"/>
      <c r="G17" s="15" t="s">
        <v>58</v>
      </c>
      <c r="H17" s="14"/>
      <c r="I17" s="16" t="s">
        <v>56</v>
      </c>
      <c r="J17" s="16">
        <v>247</v>
      </c>
      <c r="K17" s="17">
        <v>0.54</v>
      </c>
      <c r="L17" s="18">
        <f t="shared" si="0"/>
        <v>133.38</v>
      </c>
      <c r="M17" s="19"/>
      <c r="N17" s="19"/>
    </row>
    <row r="18" s="2" customFormat="1" ht="21" customHeight="1" spans="1:14">
      <c r="A18" s="12"/>
      <c r="B18" s="13"/>
      <c r="C18" s="14"/>
      <c r="D18" s="14"/>
      <c r="E18" s="29"/>
      <c r="F18" s="14"/>
      <c r="G18" s="15" t="s">
        <v>59</v>
      </c>
      <c r="H18" s="14"/>
      <c r="I18" s="16" t="s">
        <v>56</v>
      </c>
      <c r="J18" s="16">
        <v>174</v>
      </c>
      <c r="K18" s="17">
        <v>0.54</v>
      </c>
      <c r="L18" s="18">
        <f t="shared" si="0"/>
        <v>93.96</v>
      </c>
      <c r="M18" s="19"/>
      <c r="N18" s="19"/>
    </row>
    <row r="19" s="2" customFormat="1" ht="21" customHeight="1" spans="1:14">
      <c r="A19" s="12"/>
      <c r="B19" s="13"/>
      <c r="C19" s="14"/>
      <c r="D19" s="14"/>
      <c r="E19" s="27">
        <v>20151</v>
      </c>
      <c r="F19" s="14"/>
      <c r="G19" s="15" t="s">
        <v>60</v>
      </c>
      <c r="H19" s="14"/>
      <c r="I19" s="16" t="s">
        <v>56</v>
      </c>
      <c r="J19" s="16">
        <v>237</v>
      </c>
      <c r="K19" s="17">
        <v>0.54</v>
      </c>
      <c r="L19" s="18">
        <f t="shared" si="0"/>
        <v>127.98</v>
      </c>
      <c r="M19" s="19"/>
      <c r="N19" s="19"/>
    </row>
    <row r="20" s="2" customFormat="1" ht="21" customHeight="1" spans="1:14">
      <c r="A20" s="12"/>
      <c r="B20" s="13"/>
      <c r="C20" s="14"/>
      <c r="D20" s="14"/>
      <c r="E20" s="28"/>
      <c r="F20" s="14"/>
      <c r="G20" s="15" t="s">
        <v>61</v>
      </c>
      <c r="H20" s="14"/>
      <c r="I20" s="16" t="s">
        <v>56</v>
      </c>
      <c r="J20" s="16">
        <v>341</v>
      </c>
      <c r="K20" s="17">
        <v>0.54</v>
      </c>
      <c r="L20" s="18">
        <f t="shared" si="0"/>
        <v>184.14</v>
      </c>
      <c r="M20" s="19"/>
      <c r="N20" s="19"/>
    </row>
    <row r="21" s="2" customFormat="1" ht="21" customHeight="1" spans="1:14">
      <c r="A21" s="12"/>
      <c r="B21" s="13"/>
      <c r="C21" s="14"/>
      <c r="D21" s="14"/>
      <c r="E21" s="28"/>
      <c r="F21" s="14"/>
      <c r="G21" s="15" t="s">
        <v>62</v>
      </c>
      <c r="H21" s="14"/>
      <c r="I21" s="16" t="s">
        <v>56</v>
      </c>
      <c r="J21" s="16">
        <v>341</v>
      </c>
      <c r="K21" s="17">
        <v>0.54</v>
      </c>
      <c r="L21" s="18">
        <f t="shared" si="0"/>
        <v>184.14</v>
      </c>
      <c r="M21" s="19"/>
      <c r="N21" s="19"/>
    </row>
    <row r="22" s="2" customFormat="1" ht="21" customHeight="1" spans="1:14">
      <c r="A22" s="12"/>
      <c r="B22" s="13"/>
      <c r="C22" s="14"/>
      <c r="D22" s="14"/>
      <c r="E22" s="29"/>
      <c r="F22" s="14"/>
      <c r="G22" s="15" t="s">
        <v>63</v>
      </c>
      <c r="H22" s="14"/>
      <c r="I22" s="16" t="s">
        <v>56</v>
      </c>
      <c r="J22" s="16">
        <v>236</v>
      </c>
      <c r="K22" s="17">
        <v>0.54</v>
      </c>
      <c r="L22" s="18">
        <f t="shared" si="0"/>
        <v>127.44</v>
      </c>
      <c r="M22" s="19"/>
      <c r="N22" s="19"/>
    </row>
    <row r="23" s="2" customFormat="1" ht="21" customHeight="1" spans="1:14">
      <c r="A23" s="12"/>
      <c r="B23" s="13"/>
      <c r="C23" s="14"/>
      <c r="D23" s="14"/>
      <c r="E23" s="27">
        <v>20152</v>
      </c>
      <c r="F23" s="14"/>
      <c r="G23" s="15" t="s">
        <v>64</v>
      </c>
      <c r="H23" s="14"/>
      <c r="I23" s="16" t="s">
        <v>56</v>
      </c>
      <c r="J23" s="16">
        <v>315</v>
      </c>
      <c r="K23" s="17">
        <v>0.54</v>
      </c>
      <c r="L23" s="18">
        <f t="shared" si="0"/>
        <v>170.1</v>
      </c>
      <c r="M23" s="19"/>
      <c r="N23" s="19"/>
    </row>
    <row r="24" s="2" customFormat="1" ht="21" customHeight="1" spans="1:14">
      <c r="A24" s="12"/>
      <c r="B24" s="13"/>
      <c r="C24" s="14"/>
      <c r="D24" s="14"/>
      <c r="E24" s="28"/>
      <c r="F24" s="14"/>
      <c r="G24" s="15" t="s">
        <v>65</v>
      </c>
      <c r="H24" s="14"/>
      <c r="I24" s="16" t="s">
        <v>56</v>
      </c>
      <c r="J24" s="16">
        <v>315</v>
      </c>
      <c r="K24" s="17">
        <v>0.54</v>
      </c>
      <c r="L24" s="18">
        <f t="shared" si="0"/>
        <v>170.1</v>
      </c>
      <c r="M24" s="19"/>
      <c r="N24" s="19"/>
    </row>
    <row r="25" s="2" customFormat="1" ht="21" customHeight="1" spans="1:14">
      <c r="A25" s="12"/>
      <c r="B25" s="13"/>
      <c r="C25" s="14"/>
      <c r="D25" s="14"/>
      <c r="E25" s="28"/>
      <c r="F25" s="14"/>
      <c r="G25" s="15" t="s">
        <v>66</v>
      </c>
      <c r="H25" s="14"/>
      <c r="I25" s="16" t="s">
        <v>56</v>
      </c>
      <c r="J25" s="16">
        <v>315</v>
      </c>
      <c r="K25" s="17">
        <v>0.54</v>
      </c>
      <c r="L25" s="18">
        <f t="shared" si="0"/>
        <v>170.1</v>
      </c>
      <c r="M25" s="19"/>
      <c r="N25" s="19"/>
    </row>
    <row r="26" s="2" customFormat="1" ht="21" customHeight="1" spans="1:14">
      <c r="A26" s="12"/>
      <c r="B26" s="13"/>
      <c r="C26" s="14"/>
      <c r="D26" s="14"/>
      <c r="E26" s="29"/>
      <c r="F26" s="14"/>
      <c r="G26" s="15" t="s">
        <v>67</v>
      </c>
      <c r="H26" s="14"/>
      <c r="I26" s="16" t="s">
        <v>56</v>
      </c>
      <c r="J26" s="16">
        <v>105</v>
      </c>
      <c r="K26" s="17">
        <v>0.54</v>
      </c>
      <c r="L26" s="18">
        <f t="shared" si="0"/>
        <v>56.7</v>
      </c>
      <c r="M26" s="19"/>
      <c r="N26" s="19"/>
    </row>
    <row r="27" s="2" customFormat="1" ht="21" customHeight="1" spans="1:14">
      <c r="A27" s="12"/>
      <c r="B27" s="13"/>
      <c r="C27" s="14"/>
      <c r="D27" s="14"/>
      <c r="E27" s="27">
        <v>20154</v>
      </c>
      <c r="F27" s="14"/>
      <c r="G27" s="15" t="s">
        <v>68</v>
      </c>
      <c r="H27" s="14"/>
      <c r="I27" s="16" t="s">
        <v>56</v>
      </c>
      <c r="J27" s="16">
        <v>473</v>
      </c>
      <c r="K27" s="17">
        <v>0.54</v>
      </c>
      <c r="L27" s="18">
        <f t="shared" si="0"/>
        <v>255.42</v>
      </c>
      <c r="M27" s="19"/>
      <c r="N27" s="19"/>
    </row>
    <row r="28" s="2" customFormat="1" ht="21" customHeight="1" spans="1:14">
      <c r="A28" s="12"/>
      <c r="B28" s="13"/>
      <c r="C28" s="14"/>
      <c r="D28" s="14"/>
      <c r="E28" s="28"/>
      <c r="F28" s="14"/>
      <c r="G28" s="15" t="s">
        <v>69</v>
      </c>
      <c r="H28" s="14"/>
      <c r="I28" s="16" t="s">
        <v>56</v>
      </c>
      <c r="J28" s="16">
        <v>473</v>
      </c>
      <c r="K28" s="17">
        <v>0.54</v>
      </c>
      <c r="L28" s="18">
        <f t="shared" si="0"/>
        <v>255.42</v>
      </c>
      <c r="M28" s="19"/>
      <c r="N28" s="19"/>
    </row>
    <row r="29" s="2" customFormat="1" ht="21" customHeight="1" spans="1:14">
      <c r="A29" s="12"/>
      <c r="B29" s="13"/>
      <c r="C29" s="14"/>
      <c r="D29" s="14"/>
      <c r="E29" s="28"/>
      <c r="F29" s="14"/>
      <c r="G29" s="15" t="s">
        <v>70</v>
      </c>
      <c r="H29" s="14"/>
      <c r="I29" s="16" t="s">
        <v>56</v>
      </c>
      <c r="J29" s="16">
        <v>473</v>
      </c>
      <c r="K29" s="17">
        <v>0.54</v>
      </c>
      <c r="L29" s="18">
        <f t="shared" si="0"/>
        <v>255.42</v>
      </c>
      <c r="M29" s="19"/>
      <c r="N29" s="19"/>
    </row>
    <row r="30" s="2" customFormat="1" ht="21" customHeight="1" spans="1:14">
      <c r="A30" s="12"/>
      <c r="B30" s="13"/>
      <c r="C30" s="14"/>
      <c r="D30" s="14"/>
      <c r="E30" s="28"/>
      <c r="F30" s="14"/>
      <c r="G30" s="15" t="s">
        <v>71</v>
      </c>
      <c r="H30" s="14"/>
      <c r="I30" s="16" t="s">
        <v>56</v>
      </c>
      <c r="J30" s="16">
        <v>158</v>
      </c>
      <c r="K30" s="17">
        <v>0.54</v>
      </c>
      <c r="L30" s="18">
        <f t="shared" si="0"/>
        <v>85.32</v>
      </c>
      <c r="M30" s="19"/>
      <c r="N30" s="19"/>
    </row>
    <row r="31" s="2" customFormat="1" ht="21" customHeight="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8">
        <f t="shared" si="0"/>
        <v>0</v>
      </c>
      <c r="M31" s="19"/>
      <c r="N31" s="19"/>
    </row>
    <row r="32" s="2" customFormat="1" ht="21" customHeight="1" spans="1:1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30"/>
      <c r="M32" s="19"/>
      <c r="N32" s="19"/>
    </row>
    <row r="33" s="2" customFormat="1" ht="21" customHeight="1" spans="1:1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30"/>
      <c r="M33" s="19"/>
      <c r="N33" s="19"/>
    </row>
    <row r="34" s="2" customFormat="1" ht="21" customHeight="1" spans="1:1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30"/>
      <c r="M34" s="19"/>
      <c r="N34" s="19"/>
    </row>
    <row r="35" s="2" customFormat="1" ht="21" customHeight="1" spans="1:1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30"/>
      <c r="M35" s="19"/>
      <c r="N35" s="19"/>
    </row>
    <row r="36" s="2" customFormat="1" ht="21" customHeight="1" spans="1:14">
      <c r="A36" s="11" t="s">
        <v>72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30">
        <f>SUM(L3:L30)</f>
        <v>8848.98</v>
      </c>
      <c r="M36" s="19"/>
      <c r="N36" s="19"/>
    </row>
    <row r="37" s="3" customFormat="1" ht="8" customHeight="1" spans="1:1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4"/>
      <c r="L37" s="4"/>
    </row>
    <row r="38" ht="23" spans="1:14">
      <c r="A38" s="5" t="s">
        <v>73</v>
      </c>
      <c r="B38" s="5"/>
      <c r="C38" s="5"/>
      <c r="D38" s="5"/>
      <c r="E38" s="5"/>
      <c r="F38" s="5"/>
      <c r="G38" s="5"/>
      <c r="H38" s="5"/>
      <c r="I38" s="5"/>
      <c r="J38" s="5"/>
    </row>
    <row r="39" s="4" customFormat="1" ht="45" customHeight="1" spans="1:14">
      <c r="A39" s="32" t="s">
        <v>74</v>
      </c>
      <c r="B39" s="32" t="s">
        <v>75</v>
      </c>
      <c r="C39" s="32" t="s">
        <v>1</v>
      </c>
      <c r="D39" s="32" t="s">
        <v>76</v>
      </c>
      <c r="E39" s="32" t="s">
        <v>77</v>
      </c>
      <c r="F39" s="32" t="s">
        <v>78</v>
      </c>
      <c r="G39" s="11" t="s">
        <v>79</v>
      </c>
      <c r="H39" s="11" t="s">
        <v>80</v>
      </c>
      <c r="I39" s="32" t="s">
        <v>81</v>
      </c>
      <c r="J39" s="11" t="s">
        <v>82</v>
      </c>
    </row>
    <row r="40" s="4" customFormat="1" ht="34" customHeight="1" spans="1:14">
      <c r="A40" s="33">
        <v>1</v>
      </c>
      <c r="B40" s="34"/>
      <c r="C40" s="33" t="s">
        <v>83</v>
      </c>
      <c r="D40" s="35" t="s">
        <v>15</v>
      </c>
      <c r="E40" s="33" t="s">
        <v>84</v>
      </c>
      <c r="F40" s="33" t="s">
        <v>85</v>
      </c>
      <c r="G40" s="33" t="s">
        <v>86</v>
      </c>
      <c r="H40" s="33">
        <f>SUM(J3:J30)</f>
        <v>16387</v>
      </c>
      <c r="I40" s="36">
        <f>L36</f>
        <v>8848.98</v>
      </c>
      <c r="J40" s="33"/>
      <c r="K40" s="37"/>
    </row>
    <row r="41" spans="1:14">
      <c r="D41" s="38"/>
    </row>
  </sheetData>
  <mergeCells count="26">
    <mergeCell ref="A1:L1"/>
    <mergeCell ref="A38:J38"/>
    <mergeCell ref="A3:A5"/>
    <mergeCell ref="A11:A12"/>
    <mergeCell ref="A15:A30"/>
    <mergeCell ref="B3:B5"/>
    <mergeCell ref="B11:B12"/>
    <mergeCell ref="B15:B30"/>
    <mergeCell ref="C3:C5"/>
    <mergeCell ref="C11:C12"/>
    <mergeCell ref="C15:C30"/>
    <mergeCell ref="D3:D5"/>
    <mergeCell ref="D11:D12"/>
    <mergeCell ref="D15:D30"/>
    <mergeCell ref="E3:E4"/>
    <mergeCell ref="E11:E12"/>
    <mergeCell ref="E15:E18"/>
    <mergeCell ref="E19:E22"/>
    <mergeCell ref="E23:E26"/>
    <mergeCell ref="E27:E30"/>
    <mergeCell ref="F3:F5"/>
    <mergeCell ref="F11:F12"/>
    <mergeCell ref="F15:F30"/>
    <mergeCell ref="H3:H5"/>
    <mergeCell ref="H11:H12"/>
    <mergeCell ref="H15:H30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2026-01-07T06:33:20Z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FE70742B79954082815D7B10E6B17AD4_13</vt:lpwstr>
  </property>
  <property fmtid="{D5CDD505-2E9C-101B-9397-08002B2CF9AE}" pid="4" name="CalculationRule">
    <vt:i4>0</vt:i4>
  </property>
</Properties>
</file>