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<sst xmlns="http://schemas.openxmlformats.org/spreadsheetml/2006/main" count="20" uniqueCount="20">
  <si>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上海睿颢10月份辅料对账单（吉胜达）</t>
  </si>
  <si>
    <t>发货日期</t>
  </si>
  <si>
    <t>PO号</t>
  </si>
  <si>
    <t>睿颢合同号</t>
  </si>
  <si>
    <t>款号</t>
  </si>
  <si>
    <t>品名</t>
  </si>
  <si>
    <t>数量(片）</t>
  </si>
  <si>
    <t>单价</t>
  </si>
  <si>
    <t>金额(RMB)</t>
  </si>
  <si>
    <t>91958  91960</t>
  </si>
  <si>
    <t>SDSTR053  工厂：杰健</t>
  </si>
  <si>
    <t>5028/411翻单9</t>
  </si>
  <si>
    <t>35379-ND 黑色主标 字母码  产地中国-602/250色用</t>
  </si>
  <si>
    <r>
      <rPr>
        <sz val="16"/>
        <color theme="1"/>
        <rFont val="宋体"/>
        <charset val="0"/>
        <scheme val="minor"/>
      </rPr>
      <t>STR</t>
    </r>
    <r>
      <rPr>
        <sz val="16"/>
        <color theme="1"/>
        <rFont val="宋体"/>
        <charset val="134"/>
        <scheme val="minor"/>
      </rPr>
      <t>洗标（白底黑字胶带）</t>
    </r>
    <r>
      <rPr>
        <sz val="16"/>
        <color theme="1"/>
        <rFont val="宋体"/>
        <charset val="0"/>
        <scheme val="minor"/>
      </rPr>
      <t>25*125mm  2</t>
    </r>
    <r>
      <rPr>
        <sz val="16"/>
        <color theme="1"/>
        <rFont val="宋体"/>
        <charset val="134"/>
        <scheme val="minor"/>
      </rPr>
      <t>页</t>
    </r>
  </si>
  <si>
    <t>RCSTRST001-透明尺码贴-PO91958用</t>
  </si>
  <si>
    <t>36085-ND 价格牌 +价格贴  FEDRIGONIINSPIRA NERO MISTERO 250 Gr + 250 Gr</t>
  </si>
  <si>
    <t>MRZCALL034-210mm-STR子弹头黑色吊粒</t>
  </si>
  <si>
    <t>STSKL24005-EM18贴纸-PO91960用</t>
  </si>
  <si>
    <t>36085-ND 价格牌 无价格贴 FEDRIGONIINSPIRA NERO MISTERO 250 Gr + 250 Gr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</si>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</sst>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1">
    <numFmt numFmtId="7" formatCode="&quot;￥&quot;#,##0.00;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\¥#,##0.00_);[Red]\(\¥#,##0.00\)"/>
    <numFmt numFmtId="179" formatCode="yyyy/m/d;@"/>
    <numFmt numFmtId="180" formatCode="0_ "/>
    <numFmt numFmtId="181" formatCode="&quot;￥&quot;#,##0.000;&quot;￥&quot;\-#,##0.000"/>
  </numFmts>
  <fonts count="29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6"/>
      <color indexed="8"/>
      <name val="宋体"/>
      <charset val="134"/>
      <scheme val="minor"/>
    </font>
    <font>
      <sz val="16"/>
      <name val="宋体"/>
      <charset val="0"/>
      <scheme val="minor"/>
    </font>
    <font>
      <sz val="16"/>
      <name val="宋体"/>
      <charset val="134"/>
      <scheme val="minor"/>
    </font>
    <font>
      <sz val="16"/>
      <color theme="1"/>
      <name val="宋体"/>
      <charset val="0"/>
      <scheme val="minor"/>
    </font>
    <font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0" fillId="4" borderId="5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4" fillId="0" borderId="6">
      <alignment vertical="center"/>
    </xf>
    <xf numFmtId="0" fontId="15" fillId="0" borderId="6">
      <alignment vertical="center"/>
    </xf>
    <xf numFmtId="0" fontId="16" fillId="0" borderId="7">
      <alignment vertical="center"/>
    </xf>
    <xf numFmtId="0" fontId="16" fillId="0" borderId="0">
      <alignment vertical="center"/>
    </xf>
    <xf numFmtId="0" fontId="17" fillId="5" borderId="8">
      <alignment vertical="center"/>
    </xf>
    <xf numFmtId="0" fontId="18" fillId="6" borderId="9">
      <alignment vertical="center"/>
    </xf>
    <xf numFmtId="0" fontId="19" fillId="6" borderId="8">
      <alignment vertical="center"/>
    </xf>
    <xf numFmtId="0" fontId="20" fillId="7" borderId="10">
      <alignment vertical="center"/>
    </xf>
    <xf numFmtId="0" fontId="21" fillId="0" borderId="11">
      <alignment vertical="center"/>
    </xf>
    <xf numFmtId="0" fontId="22" fillId="0" borderId="12">
      <alignment vertical="center"/>
    </xf>
    <xf numFmtId="0" fontId="23" fillId="8" borderId="0">
      <alignment vertical="center"/>
    </xf>
    <xf numFmtId="0" fontId="24" fillId="9" borderId="0">
      <alignment vertical="center"/>
    </xf>
    <xf numFmtId="0" fontId="25" fillId="10" borderId="0">
      <alignment vertical="center"/>
    </xf>
    <xf numFmtId="0" fontId="26" fillId="11" borderId="0">
      <alignment vertical="center"/>
    </xf>
    <xf numFmtId="0" fontId="27" fillId="12" borderId="0">
      <alignment vertical="center"/>
    </xf>
    <xf numFmtId="0" fontId="27" fillId="13" borderId="0">
      <alignment vertical="center"/>
    </xf>
    <xf numFmtId="0" fontId="26" fillId="14" borderId="0">
      <alignment vertical="center"/>
    </xf>
    <xf numFmtId="0" fontId="26" fillId="15" borderId="0">
      <alignment vertical="center"/>
    </xf>
    <xf numFmtId="0" fontId="27" fillId="16" borderId="0">
      <alignment vertical="center"/>
    </xf>
    <xf numFmtId="0" fontId="27" fillId="17" borderId="0">
      <alignment vertical="center"/>
    </xf>
    <xf numFmtId="0" fontId="26" fillId="18" borderId="0">
      <alignment vertical="center"/>
    </xf>
    <xf numFmtId="0" fontId="26" fillId="19" borderId="0">
      <alignment vertical="center"/>
    </xf>
    <xf numFmtId="0" fontId="27" fillId="20" borderId="0">
      <alignment vertical="center"/>
    </xf>
    <xf numFmtId="0" fontId="27" fillId="21" borderId="0">
      <alignment vertical="center"/>
    </xf>
    <xf numFmtId="0" fontId="26" fillId="22" borderId="0">
      <alignment vertical="center"/>
    </xf>
    <xf numFmtId="0" fontId="26" fillId="23" borderId="0">
      <alignment vertical="center"/>
    </xf>
    <xf numFmtId="0" fontId="27" fillId="24" borderId="0">
      <alignment vertical="center"/>
    </xf>
    <xf numFmtId="0" fontId="27" fillId="25" borderId="0">
      <alignment vertical="center"/>
    </xf>
    <xf numFmtId="0" fontId="26" fillId="26" borderId="0">
      <alignment vertical="center"/>
    </xf>
    <xf numFmtId="0" fontId="26" fillId="27" borderId="0">
      <alignment vertical="center"/>
    </xf>
    <xf numFmtId="0" fontId="27" fillId="28" borderId="0">
      <alignment vertical="center"/>
    </xf>
    <xf numFmtId="0" fontId="27" fillId="29" borderId="0">
      <alignment vertical="center"/>
    </xf>
    <xf numFmtId="0" fontId="26" fillId="30" borderId="0">
      <alignment vertical="center"/>
    </xf>
    <xf numFmtId="0" fontId="26" fillId="31" borderId="0">
      <alignment vertical="center"/>
    </xf>
    <xf numFmtId="0" fontId="27" fillId="32" borderId="0">
      <alignment vertical="center"/>
    </xf>
    <xf numFmtId="0" fontId="27" fillId="33" borderId="0">
      <alignment vertical="center"/>
    </xf>
    <xf numFmtId="0" fontId="26" fillId="34" borderId="0">
      <alignment vertical="center"/>
    </xf>
    <xf numFmtId="0" fontId="28" fillId="0" borderId="0">
      <alignment vertical="center"/>
    </xf>
  </cellStyleXfs>
  <cellXfs count="25">
    <xf numFmtId="0" fontId="0" fillId="0" borderId="0" xfId="0" applyAlignment="1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/>
    </xf>
    <xf numFmtId="177" fontId="3" fillId="2" borderId="1" xfId="0" applyNumberFormat="1" applyFont="1" applyFill="1" applyBorder="1" applyAlignment="1">
      <alignment horizontal="center" vertical="center"/>
    </xf>
    <xf numFmtId="178" fontId="3" fillId="2" borderId="1" xfId="0" applyNumberFormat="1" applyFont="1" applyFill="1" applyBorder="1" applyAlignment="1">
      <alignment horizontal="center" vertical="center"/>
    </xf>
    <xf numFmtId="179" fontId="4" fillId="2" borderId="1" xfId="0" applyNumberFormat="1" applyFont="1" applyFill="1" applyBorder="1" applyAlignment="1">
      <alignment horizontal="center" vertical="center"/>
    </xf>
    <xf numFmtId="14" fontId="4" fillId="2" borderId="2" xfId="0" applyNumberFormat="1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180" fontId="6" fillId="2" borderId="1" xfId="0" applyNumberFormat="1" applyFont="1" applyFill="1" applyBorder="1" applyAlignment="1">
      <alignment horizontal="center" vertical="center"/>
    </xf>
    <xf numFmtId="181" fontId="5" fillId="2" borderId="1" xfId="49" applyNumberFormat="1" applyFont="1" applyFill="1" applyBorder="1" applyAlignment="1">
      <alignment horizontal="center" vertical="center"/>
    </xf>
    <xf numFmtId="14" fontId="4" fillId="2" borderId="3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180" fontId="8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14" fontId="4" fillId="2" borderId="4" xfId="0" applyNumberFormat="1" applyFont="1" applyFill="1" applyBorder="1" applyAlignment="1">
      <alignment horizontal="center" vertical="center" wrapText="1"/>
    </xf>
    <xf numFmtId="181" fontId="7" fillId="2" borderId="1" xfId="49" applyNumberFormat="1" applyFont="1" applyFill="1" applyBorder="1" applyAlignment="1">
      <alignment horizontal="center" vertical="center"/>
    </xf>
    <xf numFmtId="181" fontId="5" fillId="3" borderId="0" xfId="49" applyNumberFormat="1" applyFont="1" applyFill="1" applyBorder="1" applyAlignment="1">
      <alignment horizontal="center" vertical="center"/>
    </xf>
    <xf numFmtId="7" fontId="5" fillId="3" borderId="0" xfId="49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tabSelected="1" workbookViewId="0">
      <selection activeCell="H2" sqref="H$1:H$1048576"/>
    </sheetView>
  </sheetViews>
  <sheetFormatPr defaultColWidth="8.72727272727273" defaultRowHeight="17.5" outlineLevelCol="7"/>
  <cols>
    <col min="1" max="1" width="17.2727272727273" style="2" customWidth="1"/>
    <col min="2" max="2" width="14.8636363636364" style="3" customWidth="1"/>
    <col min="3" max="3" width="18.1727272727273" style="2" customWidth="1"/>
    <col min="4" max="4" width="22.2454545454545" style="2" customWidth="1"/>
    <col min="5" max="5" width="115.454545454545" style="2" customWidth="1"/>
    <col min="6" max="6" width="14.0909090909091" style="2" customWidth="1"/>
    <col min="7" max="7" width="12.3636363636364" style="2" customWidth="1"/>
    <col min="8" max="8" width="20.5454545454545" style="2" customWidth="1"/>
    <col min="9" max="9" width="12.0909090909091" style="1" customWidth="1"/>
    <col min="10" max="10" width="17.7272727272727" style="1" customWidth="1"/>
    <col min="11" max="12" width="10.6363636363636" style="1"/>
    <col min="13" max="16384" width="8.72727272727273" style="1"/>
  </cols>
  <sheetData>
    <row r="1" s="1" customFormat="1" ht="27.5" spans="1:8">
      <c r="A1" s="4" t="s">
        <v>0</v>
      </c>
      <c r="B1" s="5"/>
      <c r="C1" s="4"/>
      <c r="D1" s="4"/>
      <c r="E1" s="4"/>
      <c r="F1" s="4"/>
      <c r="G1" s="4"/>
      <c r="H1" s="4"/>
    </row>
    <row r="2" s="1" customFormat="1" spans="1:8">
      <c r="A2" s="6" t="s">
        <v>1</v>
      </c>
      <c r="B2" s="7" t="s">
        <v>2</v>
      </c>
      <c r="C2" s="6" t="s">
        <v>3</v>
      </c>
      <c r="D2" s="6" t="s">
        <v>4</v>
      </c>
      <c r="E2" s="7" t="s">
        <v>5</v>
      </c>
      <c r="F2" s="8" t="s">
        <v>6</v>
      </c>
      <c r="G2" s="9" t="s">
        <v>7</v>
      </c>
      <c r="H2" s="10" t="s">
        <v>8</v>
      </c>
    </row>
    <row r="3" s="1" customFormat="1" ht="21" spans="1:8">
      <c r="A3" s="11">
        <v>45943</v>
      </c>
      <c r="B3" s="12" t="s">
        <v>9</v>
      </c>
      <c r="C3" s="12" t="s">
        <v>10</v>
      </c>
      <c r="D3" s="13" t="s">
        <v>11</v>
      </c>
      <c r="E3" s="14" t="s">
        <v>12</v>
      </c>
      <c r="F3" s="15">
        <v>52500</v>
      </c>
      <c r="G3" s="16">
        <v>0.25</v>
      </c>
      <c r="H3" s="16">
        <f t="shared" ref="H3:H9" si="0">F3*G3</f>
        <v>13125</v>
      </c>
    </row>
    <row r="4" s="1" customFormat="1" ht="21" spans="1:8">
      <c r="A4" s="11">
        <v>45941</v>
      </c>
      <c r="B4" s="17"/>
      <c r="C4" s="17"/>
      <c r="D4" s="13"/>
      <c r="E4" s="18" t="s">
        <v>13</v>
      </c>
      <c r="F4" s="19">
        <v>105000</v>
      </c>
      <c r="G4" s="16">
        <v>0.06</v>
      </c>
      <c r="H4" s="16">
        <f t="shared" si="0"/>
        <v>6300</v>
      </c>
    </row>
    <row r="5" s="1" customFormat="1" ht="21" spans="1:8">
      <c r="A5" s="11">
        <v>45953</v>
      </c>
      <c r="B5" s="17"/>
      <c r="C5" s="17"/>
      <c r="D5" s="13"/>
      <c r="E5" s="20" t="s">
        <v>14</v>
      </c>
      <c r="F5" s="15">
        <v>45150</v>
      </c>
      <c r="G5" s="16">
        <v>0.1</v>
      </c>
      <c r="H5" s="16">
        <f t="shared" si="0"/>
        <v>4515</v>
      </c>
    </row>
    <row r="6" s="1" customFormat="1" ht="21" spans="1:8">
      <c r="A6" s="11">
        <v>45953</v>
      </c>
      <c r="B6" s="17"/>
      <c r="C6" s="17"/>
      <c r="D6" s="13"/>
      <c r="E6" s="18" t="s">
        <v>15</v>
      </c>
      <c r="F6" s="15">
        <v>45150</v>
      </c>
      <c r="G6" s="16">
        <v>0.69</v>
      </c>
      <c r="H6" s="16">
        <f t="shared" si="0"/>
        <v>31153.5</v>
      </c>
    </row>
    <row r="7" s="1" customFormat="1" ht="21" spans="1:8">
      <c r="A7" s="11">
        <v>45953</v>
      </c>
      <c r="B7" s="17"/>
      <c r="C7" s="17"/>
      <c r="D7" s="13"/>
      <c r="E7" s="18" t="s">
        <v>16</v>
      </c>
      <c r="F7" s="15">
        <v>52500</v>
      </c>
      <c r="G7" s="16">
        <v>0.085</v>
      </c>
      <c r="H7" s="16">
        <f t="shared" si="0"/>
        <v>4462.5</v>
      </c>
    </row>
    <row r="8" s="1" customFormat="1" ht="21" spans="1:8">
      <c r="A8" s="11">
        <v>45953</v>
      </c>
      <c r="B8" s="17"/>
      <c r="C8" s="17"/>
      <c r="D8" s="13"/>
      <c r="E8" s="18" t="s">
        <v>17</v>
      </c>
      <c r="F8" s="19">
        <v>7350</v>
      </c>
      <c r="G8" s="16">
        <v>0.138</v>
      </c>
      <c r="H8" s="16">
        <f t="shared" si="0"/>
        <v>1014.3</v>
      </c>
    </row>
    <row r="9" s="1" customFormat="1" ht="21" spans="1:8">
      <c r="A9" s="11">
        <v>45953</v>
      </c>
      <c r="B9" s="21"/>
      <c r="C9" s="21"/>
      <c r="D9" s="13"/>
      <c r="E9" s="18" t="s">
        <v>18</v>
      </c>
      <c r="F9" s="19">
        <v>7350</v>
      </c>
      <c r="G9" s="22">
        <v>0.69</v>
      </c>
      <c r="H9" s="16">
        <f t="shared" si="0"/>
        <v>5071.5</v>
      </c>
    </row>
    <row r="12" s="1" customFormat="1" ht="21" spans="1:8">
      <c r="A12" s="2"/>
      <c r="B12" s="3"/>
      <c r="C12" s="2"/>
      <c r="D12" s="2"/>
      <c r="E12" s="2"/>
      <c r="F12" s="2"/>
      <c r="G12" s="23" t="s">
        <v>19</v>
      </c>
      <c r="H12" s="24">
        <f>SUM(H3:H11)</f>
        <v>65641.8</v>
      </c>
    </row>
  </sheetData>
  <mergeCells count="4">
    <mergeCell ref="A1:H1"/>
    <mergeCell ref="B3:B9"/>
    <mergeCell ref="C3:C9"/>
    <mergeCell ref="D3:D9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rin</dc:creator>
  <cp:lastModifiedBy>岁馨</cp:lastModifiedBy>
  <dcterms:created xsi:type="dcterms:W3CDTF">2023-05-12T11:15:00Z</dcterms:created>
  <dcterms:modified xsi:type="dcterms:W3CDTF">2026-01-07T07:16:19Z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CD4EBB76A50242F7B5DB17DEB474F725_12</vt:lpwstr>
  </property>
  <property fmtid="{D5CDD505-2E9C-101B-9397-08002B2CF9AE}" pid="4" name="CalculationRule">
    <vt:i4>0</vt:i4>
  </property>
</Properties>
</file>