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/>
  </bookViews>
  <sheets>
    <sheet name="对账发票申请" sheetId="14" r:id="rId1"/>
  </sheets>
  <definedNames>
    <definedName name="_xlnm._FilterDatabase" localSheetId="0" hidden="1">对账发票申请!#REF!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<sst xmlns="http://schemas.openxmlformats.org/spreadsheetml/2006/main" count="104" uniqueCount="66">
  <si>
    <t>中仕盈对账单-Recall</t>
  </si>
  <si>
    <t>客户</t>
  </si>
  <si>
    <t>下单时间</t>
  </si>
  <si>
    <t>客户联系人</t>
  </si>
  <si>
    <t>单据编号</t>
  </si>
  <si>
    <t>客户PO号</t>
  </si>
  <si>
    <t>睿颢合同号</t>
  </si>
  <si>
    <t>客户款号</t>
  </si>
  <si>
    <t>使用于</t>
  </si>
  <si>
    <t>品名</t>
  </si>
  <si>
    <t>数量(片）</t>
  </si>
  <si>
    <t>单价(RMB)</t>
  </si>
  <si>
    <t>金额(RMB)</t>
  </si>
  <si>
    <t>备注1</t>
  </si>
  <si>
    <t>备注2</t>
  </si>
  <si>
    <t>杭州中仕盈</t>
  </si>
  <si>
    <t>Monica</t>
  </si>
  <si>
    <t>RC-108929</t>
  </si>
  <si>
    <t>RHZZSYZH0153
湖州凯尔</t>
  </si>
  <si>
    <t>2361/004/730/16</t>
  </si>
  <si>
    <t>BLANKET</t>
  </si>
  <si>
    <t>ZHPRL24015 新版4标主标（纯棉）</t>
  </si>
  <si>
    <t>13标（1页）胶带洗标ZHCRI25005</t>
  </si>
  <si>
    <t>13洗标环保页（胶带）ZHCRI25006</t>
  </si>
  <si>
    <t>ZHRFCL24001 RFID洗标25*68mm</t>
  </si>
  <si>
    <t>15标（孔5MM ）ZHHTP25019</t>
  </si>
  <si>
    <t>9标吊牌105*52mm（含价格贴）</t>
  </si>
  <si>
    <t>红蓝价格贴ZAHSKL1102+ZAHSKL1101</t>
  </si>
  <si>
    <t>吊粒（MV 181）ZHLOP24027</t>
  </si>
  <si>
    <t>2361/004/903/16</t>
  </si>
  <si>
    <t>RC-110965</t>
  </si>
  <si>
    <t>RHZZSYZH0160
湖州凯尔</t>
  </si>
  <si>
    <t>RC-112085</t>
  </si>
  <si>
    <t>16667-04</t>
  </si>
  <si>
    <t>RHZZSYZH0163
湖州凯尔</t>
  </si>
  <si>
    <t>2361/004/715/16</t>
  </si>
  <si>
    <t>4标主标纯棉 CHINA ZHPRL24015</t>
  </si>
  <si>
    <t>13标（1页）胶带洗标 ZHCRI25005</t>
  </si>
  <si>
    <t>13标环保页（胶带）ZHCRI25006</t>
  </si>
  <si>
    <t>RFID洗标25*68mm ZHRFCL24001</t>
  </si>
  <si>
    <t>15标-77（孔5MM ）ZHHTP25019</t>
  </si>
  <si>
    <t>9标吊牌52*105mm含价格贴 ZHXDP24017</t>
  </si>
  <si>
    <t>红蓝价格贴 ZHSK25013+ZHSK25014</t>
  </si>
  <si>
    <t>S25111353</t>
  </si>
  <si>
    <t>13727-04</t>
  </si>
  <si>
    <t>RHZZSYZH0165
湖州凯尔</t>
  </si>
  <si>
    <t>7242/026/400/50</t>
  </si>
  <si>
    <t>7标主标新纯棉 CHINA ZHPRL24017</t>
  </si>
  <si>
    <t>10标腰封daily living70*389mm ZHYF25014</t>
  </si>
  <si>
    <t>14标RFID贴纸48*30mm不可移 ZHRFS24016</t>
  </si>
  <si>
    <t>TOTAL</t>
  </si>
  <si>
    <t>发票通知单</t>
  </si>
  <si>
    <t>编号
（发票张数）</t>
  </si>
  <si>
    <t>申请日期</t>
  </si>
  <si>
    <t>开票抬头
（请填写全名）</t>
  </si>
  <si>
    <t>货物或应 税劳名称（比如吊粒，吊牌等，大致写一下就可以）</t>
  </si>
  <si>
    <t>规格型号
（如果不需要注明的请写“无”）</t>
  </si>
  <si>
    <t>单位</t>
  </si>
  <si>
    <t>数量</t>
  </si>
  <si>
    <t>金额
（一张发票的总金额）</t>
  </si>
  <si>
    <t>备注3</t>
  </si>
  <si>
    <t>中仕盈</t>
  </si>
  <si>
    <t xml:space="preserve"> 湖州凯尔服饰有限公司</t>
  </si>
  <si>
    <t>吊牌、洗标、吊粒</t>
  </si>
  <si>
    <t>无</t>
  </si>
  <si>
    <t>pcs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</si>
</sst>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0_);[Red]\(0\)"/>
    <numFmt numFmtId="178" formatCode="0.00_);[Red]\(0.00\)"/>
    <numFmt numFmtId="179" formatCode="m/d;@"/>
    <numFmt numFmtId="180" formatCode="0.00_ "/>
  </numFmts>
  <fonts count="3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2"/>
      <color theme="1"/>
      <name val="微软雅黑"/>
      <charset val="134"/>
    </font>
    <font>
      <sz val="11"/>
      <color theme="1"/>
      <name val="宋体"/>
      <charset val="134"/>
    </font>
    <font>
      <b/>
      <sz val="11"/>
      <color theme="1"/>
      <name val="宋体"/>
      <charset val="134"/>
      <scheme val="minor"/>
    </font>
    <font>
      <b/>
      <sz val="18"/>
      <color theme="1"/>
      <name val="宋体"/>
      <charset val="134"/>
    </font>
    <font>
      <b/>
      <sz val="12"/>
      <name val="宋体"/>
      <charset val="134"/>
    </font>
    <font>
      <sz val="12"/>
      <name val="微软雅黑"/>
      <charset val="134"/>
    </font>
    <font>
      <sz val="11"/>
      <name val="微软雅黑"/>
      <charset val="134"/>
    </font>
    <font>
      <b/>
      <sz val="11"/>
      <name val="微软雅黑"/>
      <charset val="134"/>
    </font>
    <font>
      <sz val="11"/>
      <color theme="1"/>
      <name val="微软雅黑"/>
      <charset val="134"/>
    </font>
    <font>
      <sz val="11"/>
      <color rgb="FFFF0000"/>
      <name val="宋体"/>
      <charset val="134"/>
    </font>
    <font>
      <sz val="12"/>
      <color rgb="FFFF0000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5" borderId="10" applyNumberFormat="0" applyAlignment="0" applyProtection="0">
      <alignment vertical="center"/>
    </xf>
    <xf numFmtId="0" fontId="23" fillId="5" borderId="9" applyNumberFormat="0" applyAlignment="0" applyProtection="0">
      <alignment vertical="center"/>
    </xf>
    <xf numFmtId="0" fontId="24" fillId="6" borderId="11" applyNumberFormat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</cellStyleXfs>
  <cellXfs count="6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176" fontId="6" fillId="2" borderId="2" xfId="0" applyNumberFormat="1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177" fontId="6" fillId="2" borderId="2" xfId="0" applyNumberFormat="1" applyFont="1" applyFill="1" applyBorder="1" applyAlignment="1">
      <alignment horizontal="center" vertical="center"/>
    </xf>
    <xf numFmtId="178" fontId="6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14" fontId="2" fillId="0" borderId="3" xfId="0" applyNumberFormat="1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178" fontId="7" fillId="0" borderId="2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vertical="center"/>
    </xf>
    <xf numFmtId="179" fontId="2" fillId="0" borderId="1" xfId="0" applyNumberFormat="1" applyFont="1" applyFill="1" applyBorder="1" applyAlignment="1">
      <alignment vertical="center"/>
    </xf>
    <xf numFmtId="0" fontId="2" fillId="0" borderId="4" xfId="0" applyNumberFormat="1" applyFont="1" applyFill="1" applyBorder="1" applyAlignment="1">
      <alignment vertical="center" wrapText="1"/>
    </xf>
    <xf numFmtId="49" fontId="2" fillId="0" borderId="4" xfId="0" applyNumberFormat="1" applyFont="1" applyFill="1" applyBorder="1" applyAlignment="1">
      <alignment vertical="center" wrapText="1"/>
    </xf>
    <xf numFmtId="0" fontId="9" fillId="0" borderId="4" xfId="0" applyFont="1" applyFill="1" applyBorder="1" applyAlignment="1">
      <alignment vertical="center" wrapText="1"/>
    </xf>
    <xf numFmtId="0" fontId="2" fillId="0" borderId="5" xfId="0" applyFont="1" applyFill="1" applyBorder="1" applyAlignment="1">
      <alignment vertical="center"/>
    </xf>
    <xf numFmtId="0" fontId="10" fillId="0" borderId="1" xfId="0" applyFont="1" applyFill="1" applyBorder="1" applyAlignment="1">
      <alignment vertical="center"/>
    </xf>
    <xf numFmtId="0" fontId="2" fillId="0" borderId="4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vertical="center"/>
    </xf>
    <xf numFmtId="0" fontId="11" fillId="0" borderId="4" xfId="0" applyFont="1" applyFill="1" applyBorder="1" applyAlignment="1">
      <alignment vertical="center" wrapText="1"/>
    </xf>
    <xf numFmtId="0" fontId="3" fillId="0" borderId="4" xfId="0" applyFont="1" applyFill="1" applyBorder="1" applyAlignment="1">
      <alignment vertical="center"/>
    </xf>
    <xf numFmtId="0" fontId="8" fillId="0" borderId="2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14" fontId="2" fillId="0" borderId="3" xfId="0" applyNumberFormat="1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vertical="center"/>
    </xf>
    <xf numFmtId="0" fontId="11" fillId="0" borderId="4" xfId="0" applyFont="1" applyFill="1" applyBorder="1" applyAlignment="1">
      <alignment vertical="center" wrapText="1"/>
    </xf>
    <xf numFmtId="0" fontId="2" fillId="0" borderId="4" xfId="0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/>
    </xf>
    <xf numFmtId="0" fontId="12" fillId="0" borderId="2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180" fontId="1" fillId="0" borderId="2" xfId="0" applyNumberFormat="1" applyFont="1" applyBorder="1" applyAlignment="1">
      <alignment horizontal="center" vertical="center"/>
    </xf>
    <xf numFmtId="0" fontId="4" fillId="0" borderId="2" xfId="0" applyFont="1" applyBorder="1">
      <alignment vertical="center"/>
    </xf>
    <xf numFmtId="0" fontId="5" fillId="0" borderId="0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176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44" fontId="3" fillId="0" borderId="2" xfId="0" applyNumberFormat="1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Border="1" applyAlignment="1">
      <alignment horizontal="center" vertical="center"/>
    </xf>
    <xf numFmtId="176" fontId="3" fillId="0" borderId="0" xfId="0" applyNumberFormat="1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44" fontId="3" fillId="0" borderId="0" xfId="0" applyNumberFormat="1" applyFont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9" defaultPivotStyle="PivotStyleLight16"/>
  <colors>
    <mruColors>
      <color rgb="0092D050"/>
      <color rgb="00FFFF00"/>
      <color rgb="00FFFFFF"/>
      <color rgb="00BFBFBF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A54"/>
  <sheetViews>
    <sheetView tabSelected="1" zoomScale="85" zoomScaleNormal="85" workbookViewId="0">
      <pane ySplit="2" topLeftCell="A35" activePane="bottomLeft" state="frozen"/>
      <selection/>
      <selection pane="bottomLeft" activeCell="M51" sqref="M51"/>
    </sheetView>
  </sheetViews>
  <sheetFormatPr defaultColWidth="9" defaultRowHeight="14"/>
  <cols>
    <col min="1" max="1" width="13.7545454545455" style="5" customWidth="1"/>
    <col min="2" max="2" width="14.2727272727273" style="5" customWidth="1"/>
    <col min="3" max="3" width="13.3727272727273" style="5" customWidth="1"/>
    <col min="4" max="4" width="19.6272727272727" style="5" customWidth="1"/>
    <col min="5" max="5" width="12.8727272727273" style="5" customWidth="1"/>
    <col min="6" max="6" width="13" style="5" customWidth="1"/>
    <col min="7" max="7" width="19" style="5" customWidth="1"/>
    <col min="8" max="8" width="10.4545454545455" style="5" customWidth="1"/>
    <col min="9" max="9" width="31.4272727272727" style="5" customWidth="1"/>
    <col min="10" max="10" width="12.1272727272727" style="5" customWidth="1"/>
    <col min="11" max="11" width="11.3727272727273" style="5" customWidth="1"/>
    <col min="12" max="12" width="15.3727272727273" style="5" customWidth="1"/>
    <col min="13" max="16384" width="9" style="5"/>
  </cols>
  <sheetData>
    <row r="1" ht="23" customHeight="1" spans="1:18 16375:16381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</row>
    <row r="2" s="1" customFormat="1" ht="15" spans="1:18 16375:16381">
      <c r="A2" s="7" t="s">
        <v>1</v>
      </c>
      <c r="B2" s="8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9" t="s">
        <v>7</v>
      </c>
      <c r="H2" s="9" t="s">
        <v>8</v>
      </c>
      <c r="I2" s="10" t="s">
        <v>9</v>
      </c>
      <c r="J2" s="10" t="s">
        <v>10</v>
      </c>
      <c r="K2" s="11" t="s">
        <v>11</v>
      </c>
      <c r="L2" s="11" t="s">
        <v>12</v>
      </c>
      <c r="M2" s="12" t="s">
        <v>13</v>
      </c>
      <c r="N2" s="12" t="s">
        <v>14</v>
      </c>
    </row>
    <row r="3" s="2" customFormat="1" ht="33" spans="1:18 16375:16381">
      <c r="A3" s="13" t="s">
        <v>15</v>
      </c>
      <c r="B3" s="14">
        <v>45939</v>
      </c>
      <c r="C3" s="13" t="s">
        <v>16</v>
      </c>
      <c r="D3" s="13" t="s">
        <v>17</v>
      </c>
      <c r="E3" s="15">
        <v>13595</v>
      </c>
      <c r="F3" s="16" t="s">
        <v>18</v>
      </c>
      <c r="G3" s="15" t="s">
        <v>19</v>
      </c>
      <c r="H3" s="17" t="s">
        <v>20</v>
      </c>
      <c r="I3" s="18" t="s">
        <v>21</v>
      </c>
      <c r="J3" s="19">
        <v>3990</v>
      </c>
      <c r="K3" s="18">
        <v>0.14</v>
      </c>
      <c r="L3" s="20">
        <v>558.6</v>
      </c>
      <c r="M3" s="21"/>
      <c r="N3" s="22"/>
      <c r="O3" s="23"/>
      <c r="P3" s="24"/>
      <c r="Q3" s="25"/>
      <c r="R3" s="26"/>
      <c r="XEU3" s="27"/>
      <c r="XEV3" s="27"/>
      <c r="XEW3" s="27"/>
      <c r="XEX3" s="27"/>
      <c r="XEY3" s="27"/>
      <c r="XEZ3" s="27"/>
      <c r="XFA3" s="27"/>
    </row>
    <row r="4" s="3" customFormat="1" ht="33" spans="1:18 16375:16381">
      <c r="A4" s="28"/>
      <c r="B4" s="28"/>
      <c r="C4" s="28"/>
      <c r="D4" s="28"/>
      <c r="E4" s="29"/>
      <c r="F4" s="29"/>
      <c r="G4" s="29"/>
      <c r="H4" s="17"/>
      <c r="I4" s="18" t="s">
        <v>22</v>
      </c>
      <c r="J4" s="19">
        <v>3990</v>
      </c>
      <c r="K4" s="18">
        <v>0.055</v>
      </c>
      <c r="L4" s="20">
        <v>219.45</v>
      </c>
      <c r="M4" s="30"/>
      <c r="N4" s="31"/>
    </row>
    <row r="5" s="3" customFormat="1" ht="16.5" customHeight="1" spans="1:18 16375:16381">
      <c r="A5" s="28"/>
      <c r="B5" s="28"/>
      <c r="C5" s="28"/>
      <c r="D5" s="28"/>
      <c r="E5" s="29"/>
      <c r="F5" s="29"/>
      <c r="G5" s="29"/>
      <c r="H5" s="17"/>
      <c r="I5" s="18" t="s">
        <v>23</v>
      </c>
      <c r="J5" s="19">
        <v>3990</v>
      </c>
      <c r="K5" s="18">
        <v>0.04</v>
      </c>
      <c r="L5" s="20">
        <v>159.6</v>
      </c>
      <c r="M5" s="32"/>
      <c r="N5" s="31"/>
    </row>
    <row r="6" s="3" customFormat="1" ht="33" spans="1:18 16375:16381">
      <c r="A6" s="28"/>
      <c r="B6" s="28"/>
      <c r="C6" s="28"/>
      <c r="D6" s="28"/>
      <c r="E6" s="29"/>
      <c r="F6" s="29"/>
      <c r="G6" s="29"/>
      <c r="H6" s="17"/>
      <c r="I6" s="18" t="s">
        <v>24</v>
      </c>
      <c r="J6" s="19">
        <v>3990</v>
      </c>
      <c r="K6" s="18">
        <v>0.54</v>
      </c>
      <c r="L6" s="20">
        <v>2154.6</v>
      </c>
      <c r="M6" s="32"/>
      <c r="N6" s="31"/>
    </row>
    <row r="7" s="3" customFormat="1" ht="16.5" spans="1:18 16375:16381">
      <c r="A7" s="28"/>
      <c r="B7" s="28"/>
      <c r="C7" s="28"/>
      <c r="D7" s="28"/>
      <c r="E7" s="29"/>
      <c r="F7" s="29"/>
      <c r="G7" s="29"/>
      <c r="H7" s="17"/>
      <c r="I7" s="18" t="s">
        <v>25</v>
      </c>
      <c r="J7" s="19">
        <v>3990</v>
      </c>
      <c r="K7" s="18">
        <v>0.2</v>
      </c>
      <c r="L7" s="20">
        <v>798</v>
      </c>
      <c r="M7" s="32"/>
      <c r="N7" s="31"/>
    </row>
    <row r="8" s="3" customFormat="1" ht="16.5" spans="1:18 16375:16381">
      <c r="A8" s="28"/>
      <c r="B8" s="28"/>
      <c r="C8" s="28"/>
      <c r="D8" s="28"/>
      <c r="E8" s="29"/>
      <c r="F8" s="29"/>
      <c r="G8" s="29"/>
      <c r="H8" s="17"/>
      <c r="I8" s="33" t="s">
        <v>26</v>
      </c>
      <c r="J8" s="19">
        <v>3990</v>
      </c>
      <c r="K8" s="18">
        <v>0.56</v>
      </c>
      <c r="L8" s="20">
        <v>2234.4</v>
      </c>
      <c r="M8" s="32"/>
      <c r="N8" s="31"/>
    </row>
    <row r="9" s="3" customFormat="1" ht="33" spans="1:18 16375:16381">
      <c r="A9" s="28"/>
      <c r="B9" s="28"/>
      <c r="C9" s="28"/>
      <c r="D9" s="28"/>
      <c r="E9" s="29"/>
      <c r="F9" s="29"/>
      <c r="G9" s="29"/>
      <c r="H9" s="17"/>
      <c r="I9" s="18" t="s">
        <v>27</v>
      </c>
      <c r="J9" s="19">
        <v>3990</v>
      </c>
      <c r="K9" s="18">
        <v>0</v>
      </c>
      <c r="L9" s="20">
        <v>0</v>
      </c>
      <c r="M9" s="32"/>
      <c r="N9" s="31"/>
    </row>
    <row r="10" s="3" customFormat="1" ht="16.5" spans="1:18 16375:16381">
      <c r="A10" s="28"/>
      <c r="B10" s="28"/>
      <c r="C10" s="28"/>
      <c r="D10" s="28"/>
      <c r="E10" s="29"/>
      <c r="F10" s="29"/>
      <c r="G10" s="29"/>
      <c r="H10" s="17"/>
      <c r="I10" s="18" t="s">
        <v>28</v>
      </c>
      <c r="J10" s="19">
        <v>3990</v>
      </c>
      <c r="K10" s="18">
        <v>0.16</v>
      </c>
      <c r="L10" s="20">
        <v>638.4</v>
      </c>
      <c r="M10" s="32"/>
      <c r="N10" s="31"/>
    </row>
    <row r="11" s="3" customFormat="1" ht="33" spans="1:18 16375:16381">
      <c r="A11" s="28"/>
      <c r="B11" s="28"/>
      <c r="C11" s="28"/>
      <c r="D11" s="28"/>
      <c r="E11" s="29"/>
      <c r="F11" s="29"/>
      <c r="G11" s="15" t="s">
        <v>29</v>
      </c>
      <c r="H11" s="17"/>
      <c r="I11" s="18" t="s">
        <v>21</v>
      </c>
      <c r="J11" s="19">
        <v>1260</v>
      </c>
      <c r="K11" s="18">
        <v>0.14</v>
      </c>
      <c r="L11" s="20">
        <v>176.4</v>
      </c>
      <c r="M11" s="32"/>
      <c r="N11" s="31"/>
    </row>
    <row r="12" s="3" customFormat="1" ht="33" spans="1:18 16375:16381">
      <c r="A12" s="28"/>
      <c r="B12" s="28"/>
      <c r="C12" s="28"/>
      <c r="D12" s="28"/>
      <c r="E12" s="29"/>
      <c r="F12" s="29"/>
      <c r="G12" s="29"/>
      <c r="H12" s="17"/>
      <c r="I12" s="18" t="s">
        <v>22</v>
      </c>
      <c r="J12" s="19">
        <v>1260</v>
      </c>
      <c r="K12" s="18">
        <v>0.055</v>
      </c>
      <c r="L12" s="20">
        <v>69.3</v>
      </c>
      <c r="M12" s="32"/>
      <c r="N12" s="31"/>
    </row>
    <row r="13" s="3" customFormat="1" ht="33" spans="1:18 16375:16381">
      <c r="A13" s="28"/>
      <c r="B13" s="28"/>
      <c r="C13" s="28"/>
      <c r="D13" s="28"/>
      <c r="E13" s="29"/>
      <c r="F13" s="29"/>
      <c r="G13" s="29"/>
      <c r="H13" s="17"/>
      <c r="I13" s="18" t="s">
        <v>23</v>
      </c>
      <c r="J13" s="19">
        <v>1260</v>
      </c>
      <c r="K13" s="18">
        <v>0.04</v>
      </c>
      <c r="L13" s="20">
        <v>50.4</v>
      </c>
      <c r="M13" s="32"/>
      <c r="N13" s="31"/>
    </row>
    <row r="14" s="3" customFormat="1" ht="33" spans="1:18 16375:16381">
      <c r="A14" s="28"/>
      <c r="B14" s="28"/>
      <c r="C14" s="28"/>
      <c r="D14" s="28"/>
      <c r="E14" s="29"/>
      <c r="F14" s="29"/>
      <c r="G14" s="29"/>
      <c r="H14" s="17"/>
      <c r="I14" s="18" t="s">
        <v>24</v>
      </c>
      <c r="J14" s="19">
        <v>1260</v>
      </c>
      <c r="K14" s="18">
        <v>0.54</v>
      </c>
      <c r="L14" s="20">
        <v>680.4</v>
      </c>
      <c r="M14" s="32"/>
      <c r="N14" s="31"/>
    </row>
    <row r="15" s="3" customFormat="1" ht="16.5" spans="1:18 16375:16381">
      <c r="A15" s="28"/>
      <c r="B15" s="28"/>
      <c r="C15" s="28"/>
      <c r="D15" s="28"/>
      <c r="E15" s="29"/>
      <c r="F15" s="29"/>
      <c r="G15" s="29"/>
      <c r="H15" s="17"/>
      <c r="I15" s="18" t="s">
        <v>25</v>
      </c>
      <c r="J15" s="19">
        <v>1260</v>
      </c>
      <c r="K15" s="18">
        <v>0.2</v>
      </c>
      <c r="L15" s="20">
        <v>252</v>
      </c>
      <c r="M15" s="32"/>
      <c r="N15" s="31"/>
    </row>
    <row r="16" s="3" customFormat="1" ht="16.5" spans="1:18 16375:16381">
      <c r="A16" s="28"/>
      <c r="B16" s="28"/>
      <c r="C16" s="28"/>
      <c r="D16" s="28"/>
      <c r="E16" s="29"/>
      <c r="F16" s="29"/>
      <c r="G16" s="29"/>
      <c r="H16" s="17"/>
      <c r="I16" s="18" t="s">
        <v>26</v>
      </c>
      <c r="J16" s="19">
        <v>1260</v>
      </c>
      <c r="K16" s="18">
        <v>0.56</v>
      </c>
      <c r="L16" s="20">
        <v>705.6</v>
      </c>
      <c r="M16" s="32"/>
      <c r="N16" s="31"/>
    </row>
    <row r="17" s="3" customFormat="1" ht="33" spans="1:14">
      <c r="A17" s="28"/>
      <c r="B17" s="28"/>
      <c r="C17" s="28"/>
      <c r="D17" s="28"/>
      <c r="E17" s="29"/>
      <c r="F17" s="29"/>
      <c r="G17" s="29"/>
      <c r="H17" s="17"/>
      <c r="I17" s="18" t="s">
        <v>27</v>
      </c>
      <c r="J17" s="19">
        <v>1260</v>
      </c>
      <c r="K17" s="18">
        <v>0</v>
      </c>
      <c r="L17" s="20">
        <v>0</v>
      </c>
      <c r="M17" s="32"/>
      <c r="N17" s="31"/>
    </row>
    <row r="18" s="3" customFormat="1" ht="16.5" spans="1:14">
      <c r="A18" s="34"/>
      <c r="B18" s="34"/>
      <c r="C18" s="34"/>
      <c r="D18" s="34"/>
      <c r="E18" s="35"/>
      <c r="F18" s="35"/>
      <c r="G18" s="29"/>
      <c r="H18" s="17"/>
      <c r="I18" s="36" t="s">
        <v>28</v>
      </c>
      <c r="J18" s="19">
        <v>1260</v>
      </c>
      <c r="K18" s="18">
        <v>0.16</v>
      </c>
      <c r="L18" s="20">
        <v>201.6</v>
      </c>
      <c r="M18" s="32"/>
      <c r="N18" s="31"/>
    </row>
    <row r="19" s="3" customFormat="1" ht="33" spans="1:14">
      <c r="A19" s="13" t="s">
        <v>15</v>
      </c>
      <c r="B19" s="14">
        <v>45954</v>
      </c>
      <c r="C19" s="13" t="s">
        <v>16</v>
      </c>
      <c r="D19" s="13" t="s">
        <v>30</v>
      </c>
      <c r="E19" s="15">
        <v>15589</v>
      </c>
      <c r="F19" s="16" t="s">
        <v>31</v>
      </c>
      <c r="G19" s="15" t="s">
        <v>19</v>
      </c>
      <c r="H19" s="17" t="s">
        <v>20</v>
      </c>
      <c r="I19" s="18" t="s">
        <v>21</v>
      </c>
      <c r="J19" s="19">
        <v>1050</v>
      </c>
      <c r="K19" s="18">
        <v>0.14</v>
      </c>
      <c r="L19" s="20">
        <v>147</v>
      </c>
      <c r="M19" s="32"/>
      <c r="N19" s="31"/>
    </row>
    <row r="20" s="3" customFormat="1" ht="33" spans="1:14">
      <c r="A20" s="28"/>
      <c r="B20" s="28"/>
      <c r="C20" s="28"/>
      <c r="D20" s="28"/>
      <c r="E20" s="29"/>
      <c r="F20" s="29"/>
      <c r="G20" s="29"/>
      <c r="H20" s="17"/>
      <c r="I20" s="18" t="s">
        <v>22</v>
      </c>
      <c r="J20" s="19">
        <v>1050</v>
      </c>
      <c r="K20" s="18">
        <v>0.055</v>
      </c>
      <c r="L20" s="20">
        <v>57.75</v>
      </c>
      <c r="M20" s="32"/>
      <c r="N20" s="31"/>
    </row>
    <row r="21" s="3" customFormat="1" ht="33" spans="1:14">
      <c r="A21" s="28"/>
      <c r="B21" s="28"/>
      <c r="C21" s="28"/>
      <c r="D21" s="28"/>
      <c r="E21" s="29"/>
      <c r="F21" s="29"/>
      <c r="G21" s="29"/>
      <c r="H21" s="17"/>
      <c r="I21" s="18" t="s">
        <v>23</v>
      </c>
      <c r="J21" s="19">
        <v>1050</v>
      </c>
      <c r="K21" s="18">
        <v>0.04</v>
      </c>
      <c r="L21" s="20">
        <v>42</v>
      </c>
      <c r="M21" s="32"/>
      <c r="N21" s="31"/>
    </row>
    <row r="22" s="3" customFormat="1" ht="33" spans="1:14">
      <c r="A22" s="28"/>
      <c r="B22" s="28"/>
      <c r="C22" s="28"/>
      <c r="D22" s="28"/>
      <c r="E22" s="29"/>
      <c r="F22" s="29"/>
      <c r="G22" s="29"/>
      <c r="H22" s="17"/>
      <c r="I22" s="18" t="s">
        <v>24</v>
      </c>
      <c r="J22" s="19">
        <v>1050</v>
      </c>
      <c r="K22" s="18">
        <v>0.54</v>
      </c>
      <c r="L22" s="20">
        <v>567</v>
      </c>
      <c r="M22" s="32"/>
      <c r="N22" s="31"/>
    </row>
    <row r="23" s="3" customFormat="1" ht="16.5" spans="1:14">
      <c r="A23" s="28"/>
      <c r="B23" s="28"/>
      <c r="C23" s="28"/>
      <c r="D23" s="28"/>
      <c r="E23" s="29"/>
      <c r="F23" s="29"/>
      <c r="G23" s="29"/>
      <c r="H23" s="17"/>
      <c r="I23" s="18" t="s">
        <v>25</v>
      </c>
      <c r="J23" s="19">
        <v>1050</v>
      </c>
      <c r="K23" s="18">
        <v>0.2</v>
      </c>
      <c r="L23" s="20">
        <v>210</v>
      </c>
      <c r="M23" s="32"/>
      <c r="N23" s="31"/>
    </row>
    <row r="24" s="3" customFormat="1" ht="16.5" spans="1:14">
      <c r="A24" s="28"/>
      <c r="B24" s="28"/>
      <c r="C24" s="28"/>
      <c r="D24" s="28"/>
      <c r="E24" s="29"/>
      <c r="F24" s="29"/>
      <c r="G24" s="29"/>
      <c r="H24" s="17"/>
      <c r="I24" s="33" t="s">
        <v>26</v>
      </c>
      <c r="J24" s="19">
        <v>1050</v>
      </c>
      <c r="K24" s="18">
        <v>0.56</v>
      </c>
      <c r="L24" s="20">
        <v>588</v>
      </c>
      <c r="M24" s="32"/>
      <c r="N24" s="31"/>
    </row>
    <row r="25" s="3" customFormat="1" ht="33" spans="1:14">
      <c r="A25" s="28"/>
      <c r="B25" s="28"/>
      <c r="C25" s="28"/>
      <c r="D25" s="28"/>
      <c r="E25" s="29"/>
      <c r="F25" s="29"/>
      <c r="G25" s="29"/>
      <c r="H25" s="17"/>
      <c r="I25" s="18" t="s">
        <v>27</v>
      </c>
      <c r="J25" s="19">
        <v>1050</v>
      </c>
      <c r="K25" s="18">
        <v>0</v>
      </c>
      <c r="L25" s="20">
        <v>0</v>
      </c>
      <c r="M25" s="32"/>
      <c r="N25" s="31"/>
    </row>
    <row r="26" s="3" customFormat="1" ht="16.5" spans="1:14">
      <c r="A26" s="28"/>
      <c r="B26" s="28"/>
      <c r="C26" s="28"/>
      <c r="D26" s="28"/>
      <c r="E26" s="29"/>
      <c r="F26" s="29"/>
      <c r="G26" s="29"/>
      <c r="H26" s="17"/>
      <c r="I26" s="18" t="s">
        <v>28</v>
      </c>
      <c r="J26" s="19">
        <v>1050</v>
      </c>
      <c r="K26" s="18">
        <v>0.16</v>
      </c>
      <c r="L26" s="20">
        <v>168</v>
      </c>
      <c r="M26" s="32"/>
      <c r="N26" s="31"/>
    </row>
    <row r="27" s="3" customFormat="1" ht="33" spans="1:14">
      <c r="A27" s="28"/>
      <c r="B27" s="28"/>
      <c r="C27" s="28"/>
      <c r="D27" s="28"/>
      <c r="E27" s="29"/>
      <c r="F27" s="29"/>
      <c r="G27" s="15" t="s">
        <v>29</v>
      </c>
      <c r="H27" s="17"/>
      <c r="I27" s="18" t="s">
        <v>21</v>
      </c>
      <c r="J27" s="19">
        <v>2100</v>
      </c>
      <c r="K27" s="18">
        <v>0.14</v>
      </c>
      <c r="L27" s="20">
        <v>294</v>
      </c>
      <c r="M27" s="32"/>
      <c r="N27" s="31"/>
    </row>
    <row r="28" s="3" customFormat="1" ht="33" spans="1:14">
      <c r="A28" s="28"/>
      <c r="B28" s="28"/>
      <c r="C28" s="28"/>
      <c r="D28" s="28"/>
      <c r="E28" s="29"/>
      <c r="F28" s="29"/>
      <c r="G28" s="29"/>
      <c r="H28" s="17"/>
      <c r="I28" s="18" t="s">
        <v>22</v>
      </c>
      <c r="J28" s="19">
        <v>2100</v>
      </c>
      <c r="K28" s="18">
        <v>0.055</v>
      </c>
      <c r="L28" s="20">
        <v>115.5</v>
      </c>
      <c r="M28" s="32"/>
      <c r="N28" s="31"/>
    </row>
    <row r="29" s="3" customFormat="1" ht="33" spans="1:14">
      <c r="A29" s="28"/>
      <c r="B29" s="28"/>
      <c r="C29" s="28"/>
      <c r="D29" s="28"/>
      <c r="E29" s="29"/>
      <c r="F29" s="29"/>
      <c r="G29" s="29"/>
      <c r="H29" s="17"/>
      <c r="I29" s="18" t="s">
        <v>23</v>
      </c>
      <c r="J29" s="19">
        <v>2100</v>
      </c>
      <c r="K29" s="18">
        <v>0.04</v>
      </c>
      <c r="L29" s="20">
        <v>84</v>
      </c>
      <c r="M29" s="32"/>
      <c r="N29" s="31"/>
    </row>
    <row r="30" s="3" customFormat="1" ht="33" spans="1:14">
      <c r="A30" s="28"/>
      <c r="B30" s="28"/>
      <c r="C30" s="28"/>
      <c r="D30" s="28"/>
      <c r="E30" s="29"/>
      <c r="F30" s="29"/>
      <c r="G30" s="29"/>
      <c r="H30" s="17"/>
      <c r="I30" s="18" t="s">
        <v>24</v>
      </c>
      <c r="J30" s="19">
        <v>2100</v>
      </c>
      <c r="K30" s="18">
        <v>0.54</v>
      </c>
      <c r="L30" s="20">
        <v>1134</v>
      </c>
      <c r="M30" s="32"/>
      <c r="N30" s="31"/>
    </row>
    <row r="31" s="3" customFormat="1" ht="16.5" spans="1:14">
      <c r="A31" s="28"/>
      <c r="B31" s="28"/>
      <c r="C31" s="28"/>
      <c r="D31" s="28"/>
      <c r="E31" s="29"/>
      <c r="F31" s="29"/>
      <c r="G31" s="29"/>
      <c r="H31" s="17"/>
      <c r="I31" s="18" t="s">
        <v>25</v>
      </c>
      <c r="J31" s="19">
        <v>2100</v>
      </c>
      <c r="K31" s="18">
        <v>0.2</v>
      </c>
      <c r="L31" s="20">
        <v>420</v>
      </c>
      <c r="M31" s="32"/>
      <c r="N31" s="31"/>
    </row>
    <row r="32" s="3" customFormat="1" ht="16.5" spans="1:14">
      <c r="A32" s="28"/>
      <c r="B32" s="28"/>
      <c r="C32" s="28"/>
      <c r="D32" s="28"/>
      <c r="E32" s="29"/>
      <c r="F32" s="29"/>
      <c r="G32" s="29"/>
      <c r="H32" s="17"/>
      <c r="I32" s="18" t="s">
        <v>26</v>
      </c>
      <c r="J32" s="19">
        <v>2100</v>
      </c>
      <c r="K32" s="18">
        <v>0.56</v>
      </c>
      <c r="L32" s="20">
        <v>1176</v>
      </c>
      <c r="M32" s="32"/>
      <c r="N32" s="31"/>
    </row>
    <row r="33" s="3" customFormat="1" ht="33" spans="1:14">
      <c r="A33" s="28"/>
      <c r="B33" s="28"/>
      <c r="C33" s="28"/>
      <c r="D33" s="28"/>
      <c r="E33" s="29"/>
      <c r="F33" s="29"/>
      <c r="G33" s="29"/>
      <c r="H33" s="17"/>
      <c r="I33" s="18" t="s">
        <v>27</v>
      </c>
      <c r="J33" s="19">
        <v>2100</v>
      </c>
      <c r="K33" s="18">
        <v>0</v>
      </c>
      <c r="L33" s="20">
        <v>0</v>
      </c>
      <c r="M33" s="32"/>
      <c r="N33" s="31"/>
    </row>
    <row r="34" s="3" customFormat="1" ht="16.5" spans="1:14">
      <c r="A34" s="34"/>
      <c r="B34" s="34"/>
      <c r="C34" s="34"/>
      <c r="D34" s="34"/>
      <c r="E34" s="35"/>
      <c r="F34" s="35"/>
      <c r="G34" s="29"/>
      <c r="H34" s="17"/>
      <c r="I34" s="36" t="s">
        <v>28</v>
      </c>
      <c r="J34" s="19">
        <v>2100</v>
      </c>
      <c r="K34" s="18">
        <v>0.16</v>
      </c>
      <c r="L34" s="20">
        <v>336</v>
      </c>
      <c r="M34" s="32"/>
      <c r="N34" s="31"/>
    </row>
    <row r="35" s="3" customFormat="1" ht="33" spans="1:14">
      <c r="A35" s="37" t="s">
        <v>15</v>
      </c>
      <c r="B35" s="38">
        <v>45966</v>
      </c>
      <c r="C35" s="37" t="s">
        <v>16</v>
      </c>
      <c r="D35" s="37" t="s">
        <v>32</v>
      </c>
      <c r="E35" s="37" t="s">
        <v>33</v>
      </c>
      <c r="F35" s="39" t="s">
        <v>34</v>
      </c>
      <c r="G35" s="37" t="s">
        <v>35</v>
      </c>
      <c r="H35" s="40"/>
      <c r="I35" s="41" t="s">
        <v>36</v>
      </c>
      <c r="J35" s="42">
        <v>1050</v>
      </c>
      <c r="K35" s="41">
        <v>0.14</v>
      </c>
      <c r="L35" s="42">
        <v>147</v>
      </c>
      <c r="M35" s="43"/>
      <c r="N35" s="44"/>
    </row>
    <row r="36" s="3" customFormat="1" ht="33" spans="1:14">
      <c r="A36" s="45"/>
      <c r="B36" s="45"/>
      <c r="C36" s="45"/>
      <c r="D36" s="45"/>
      <c r="E36" s="45"/>
      <c r="F36" s="45"/>
      <c r="G36" s="45"/>
      <c r="H36" s="40"/>
      <c r="I36" s="41" t="s">
        <v>37</v>
      </c>
      <c r="J36" s="42">
        <v>1050</v>
      </c>
      <c r="K36" s="41">
        <v>0.055</v>
      </c>
      <c r="L36" s="42">
        <v>57.75</v>
      </c>
      <c r="M36" s="43"/>
      <c r="N36" s="44"/>
    </row>
    <row r="37" s="3" customFormat="1" ht="33" spans="1:14">
      <c r="A37" s="45"/>
      <c r="B37" s="45"/>
      <c r="C37" s="45"/>
      <c r="D37" s="45"/>
      <c r="E37" s="45"/>
      <c r="F37" s="45"/>
      <c r="G37" s="45"/>
      <c r="H37" s="40"/>
      <c r="I37" s="41" t="s">
        <v>38</v>
      </c>
      <c r="J37" s="42">
        <v>1050</v>
      </c>
      <c r="K37" s="41">
        <v>0.04</v>
      </c>
      <c r="L37" s="42">
        <v>42</v>
      </c>
      <c r="M37" s="43"/>
      <c r="N37" s="44"/>
    </row>
    <row r="38" s="3" customFormat="1" ht="33" spans="1:14">
      <c r="A38" s="45"/>
      <c r="B38" s="45"/>
      <c r="C38" s="45"/>
      <c r="D38" s="45"/>
      <c r="E38" s="45"/>
      <c r="F38" s="45"/>
      <c r="G38" s="45"/>
      <c r="H38" s="40"/>
      <c r="I38" s="41" t="s">
        <v>39</v>
      </c>
      <c r="J38" s="42">
        <v>1050</v>
      </c>
      <c r="K38" s="41">
        <v>0.54</v>
      </c>
      <c r="L38" s="42">
        <v>567</v>
      </c>
      <c r="M38" s="43"/>
      <c r="N38" s="44"/>
    </row>
    <row r="39" s="3" customFormat="1" ht="33" spans="1:14">
      <c r="A39" s="45"/>
      <c r="B39" s="45"/>
      <c r="C39" s="45"/>
      <c r="D39" s="45"/>
      <c r="E39" s="45"/>
      <c r="F39" s="45"/>
      <c r="G39" s="45"/>
      <c r="H39" s="40"/>
      <c r="I39" s="41" t="s">
        <v>40</v>
      </c>
      <c r="J39" s="42">
        <v>1050</v>
      </c>
      <c r="K39" s="41">
        <v>0.2</v>
      </c>
      <c r="L39" s="42">
        <v>210</v>
      </c>
      <c r="M39" s="43"/>
      <c r="N39" s="44"/>
    </row>
    <row r="40" s="3" customFormat="1" ht="16.5" spans="1:14">
      <c r="A40" s="45"/>
      <c r="B40" s="45"/>
      <c r="C40" s="45"/>
      <c r="D40" s="45"/>
      <c r="E40" s="45"/>
      <c r="F40" s="45"/>
      <c r="G40" s="45"/>
      <c r="H40" s="40"/>
      <c r="I40" s="46" t="s">
        <v>41</v>
      </c>
      <c r="J40" s="42">
        <v>1050</v>
      </c>
      <c r="K40" s="41">
        <v>0.56</v>
      </c>
      <c r="L40" s="42">
        <v>588</v>
      </c>
      <c r="M40" s="43"/>
      <c r="N40" s="44"/>
    </row>
    <row r="41" s="3" customFormat="1" ht="33" spans="1:14">
      <c r="A41" s="45"/>
      <c r="B41" s="45"/>
      <c r="C41" s="45"/>
      <c r="D41" s="45"/>
      <c r="E41" s="45"/>
      <c r="F41" s="45"/>
      <c r="G41" s="45"/>
      <c r="H41" s="40"/>
      <c r="I41" s="41" t="s">
        <v>42</v>
      </c>
      <c r="J41" s="42">
        <v>1050</v>
      </c>
      <c r="K41" s="41">
        <v>0</v>
      </c>
      <c r="L41" s="42">
        <v>0</v>
      </c>
      <c r="M41" s="43"/>
      <c r="N41" s="44"/>
    </row>
    <row r="42" s="3" customFormat="1" ht="16.5" spans="1:14">
      <c r="A42" s="47"/>
      <c r="B42" s="47"/>
      <c r="C42" s="47"/>
      <c r="D42" s="47"/>
      <c r="E42" s="47"/>
      <c r="F42" s="47"/>
      <c r="G42" s="47"/>
      <c r="H42" s="40"/>
      <c r="I42" s="41" t="s">
        <v>28</v>
      </c>
      <c r="J42" s="42">
        <v>1050</v>
      </c>
      <c r="K42" s="41">
        <v>0.16</v>
      </c>
      <c r="L42" s="42">
        <v>168</v>
      </c>
      <c r="M42" s="43"/>
      <c r="N42" s="44"/>
    </row>
    <row r="43" s="3" customFormat="1" ht="33" spans="1:14">
      <c r="A43" s="37" t="s">
        <v>15</v>
      </c>
      <c r="B43" s="38">
        <v>45981</v>
      </c>
      <c r="C43" s="37" t="s">
        <v>16</v>
      </c>
      <c r="D43" s="37" t="s">
        <v>43</v>
      </c>
      <c r="E43" s="37" t="s">
        <v>44</v>
      </c>
      <c r="F43" s="39" t="s">
        <v>45</v>
      </c>
      <c r="G43" s="48" t="s">
        <v>46</v>
      </c>
      <c r="H43" s="49"/>
      <c r="I43" s="41" t="s">
        <v>47</v>
      </c>
      <c r="J43" s="50">
        <v>4250</v>
      </c>
      <c r="K43" s="41">
        <v>0.15</v>
      </c>
      <c r="L43" s="41">
        <v>637.5</v>
      </c>
      <c r="M43" s="43"/>
      <c r="N43" s="44"/>
    </row>
    <row r="44" s="3" customFormat="1" ht="33" spans="1:14">
      <c r="A44" s="45"/>
      <c r="B44" s="45"/>
      <c r="C44" s="45"/>
      <c r="D44" s="45"/>
      <c r="E44" s="45"/>
      <c r="F44" s="45"/>
      <c r="G44" s="51"/>
      <c r="H44" s="49"/>
      <c r="I44" s="41" t="s">
        <v>37</v>
      </c>
      <c r="J44" s="50">
        <v>4250</v>
      </c>
      <c r="K44" s="41">
        <v>0.055</v>
      </c>
      <c r="L44" s="41">
        <v>233.75</v>
      </c>
      <c r="M44" s="43"/>
      <c r="N44" s="44"/>
    </row>
    <row r="45" s="3" customFormat="1" ht="33" spans="1:14">
      <c r="A45" s="45"/>
      <c r="B45" s="45"/>
      <c r="C45" s="45"/>
      <c r="D45" s="45"/>
      <c r="E45" s="45"/>
      <c r="F45" s="45"/>
      <c r="G45" s="51"/>
      <c r="H45" s="49"/>
      <c r="I45" s="41" t="s">
        <v>38</v>
      </c>
      <c r="J45" s="50">
        <v>4250</v>
      </c>
      <c r="K45" s="41">
        <v>0.04</v>
      </c>
      <c r="L45" s="41">
        <v>170</v>
      </c>
      <c r="M45" s="43"/>
      <c r="N45" s="44"/>
    </row>
    <row r="46" s="3" customFormat="1" ht="33" spans="1:14">
      <c r="A46" s="45"/>
      <c r="B46" s="45"/>
      <c r="C46" s="45"/>
      <c r="D46" s="45"/>
      <c r="E46" s="45"/>
      <c r="F46" s="45"/>
      <c r="G46" s="51"/>
      <c r="H46" s="49"/>
      <c r="I46" s="41" t="s">
        <v>48</v>
      </c>
      <c r="J46" s="52">
        <v>4300</v>
      </c>
      <c r="K46" s="41">
        <v>0.92</v>
      </c>
      <c r="L46" s="41">
        <v>3956</v>
      </c>
      <c r="M46" s="43"/>
      <c r="N46" s="44"/>
    </row>
    <row r="47" s="3" customFormat="1" ht="16.5" spans="1:14">
      <c r="A47" s="45"/>
      <c r="B47" s="45"/>
      <c r="C47" s="45"/>
      <c r="D47" s="45"/>
      <c r="E47" s="45"/>
      <c r="F47" s="45"/>
      <c r="G47" s="51"/>
      <c r="H47" s="49"/>
      <c r="I47" s="49" t="s">
        <v>49</v>
      </c>
      <c r="J47" s="52">
        <v>4300</v>
      </c>
      <c r="K47" s="49">
        <v>0.45</v>
      </c>
      <c r="L47" s="49">
        <v>1935</v>
      </c>
      <c r="M47" s="43"/>
      <c r="N47" s="44"/>
    </row>
    <row r="48" s="3" customFormat="1" ht="16.5" spans="1:14">
      <c r="A48" s="47"/>
      <c r="B48" s="47"/>
      <c r="C48" s="47"/>
      <c r="D48" s="47"/>
      <c r="E48" s="47"/>
      <c r="F48" s="47"/>
      <c r="G48" s="53"/>
      <c r="H48" s="49"/>
      <c r="I48" s="49" t="s">
        <v>42</v>
      </c>
      <c r="J48" s="52">
        <v>4300</v>
      </c>
      <c r="K48" s="49">
        <v>0</v>
      </c>
      <c r="L48" s="49">
        <v>0</v>
      </c>
      <c r="M48" s="43"/>
      <c r="N48" s="44"/>
    </row>
    <row r="49" s="4" customFormat="1" ht="21" customHeight="1" spans="1:14">
      <c r="A49" s="54" t="s">
        <v>50</v>
      </c>
      <c r="B49" s="54"/>
      <c r="C49" s="54"/>
      <c r="D49" s="54"/>
      <c r="E49" s="54"/>
      <c r="F49" s="54"/>
      <c r="G49" s="54"/>
      <c r="H49" s="54"/>
      <c r="I49" s="54"/>
      <c r="J49" s="54">
        <f>SUM(J3:J48)</f>
        <v>101250</v>
      </c>
      <c r="K49" s="54"/>
      <c r="L49" s="55">
        <f>SUM(L3:L48)</f>
        <v>22950</v>
      </c>
      <c r="M49" s="56"/>
      <c r="N49" s="56"/>
    </row>
    <row r="50" customFormat="1" ht="8.1" customHeight="1" spans="1:14">
      <c r="A50" s="57"/>
      <c r="B50" s="57"/>
      <c r="C50" s="57"/>
      <c r="D50" s="57"/>
      <c r="E50" s="57"/>
      <c r="F50" s="57"/>
      <c r="G50" s="57"/>
      <c r="H50" s="57"/>
      <c r="I50" s="57"/>
      <c r="J50" s="57"/>
      <c r="K50" s="5"/>
      <c r="L50" s="5"/>
    </row>
    <row r="51" ht="23" spans="1:14">
      <c r="A51" s="58" t="s">
        <v>51</v>
      </c>
      <c r="B51" s="58"/>
      <c r="C51" s="58"/>
      <c r="D51" s="58"/>
      <c r="E51" s="58"/>
      <c r="F51" s="58"/>
      <c r="G51" s="58"/>
      <c r="H51" s="58"/>
      <c r="I51" s="58"/>
      <c r="J51" s="58"/>
    </row>
    <row r="52" ht="45" customHeight="1" spans="1:14">
      <c r="A52" s="59" t="s">
        <v>52</v>
      </c>
      <c r="B52" s="59" t="s">
        <v>53</v>
      </c>
      <c r="C52" s="59" t="s">
        <v>1</v>
      </c>
      <c r="D52" s="59" t="s">
        <v>54</v>
      </c>
      <c r="E52" s="59" t="s">
        <v>55</v>
      </c>
      <c r="F52" s="59" t="s">
        <v>56</v>
      </c>
      <c r="G52" s="12" t="s">
        <v>57</v>
      </c>
      <c r="H52" s="12" t="s">
        <v>58</v>
      </c>
      <c r="I52" s="59" t="s">
        <v>59</v>
      </c>
      <c r="J52" s="12" t="s">
        <v>60</v>
      </c>
    </row>
    <row r="53" ht="33.95" customHeight="1" spans="1:14">
      <c r="A53" s="60">
        <v>1</v>
      </c>
      <c r="B53" s="61"/>
      <c r="C53" s="60" t="s">
        <v>61</v>
      </c>
      <c r="D53" s="62" t="s">
        <v>62</v>
      </c>
      <c r="E53" s="62" t="s">
        <v>63</v>
      </c>
      <c r="F53" s="60" t="s">
        <v>64</v>
      </c>
      <c r="G53" s="60" t="s">
        <v>65</v>
      </c>
      <c r="H53" s="60">
        <f>J49</f>
        <v>101250</v>
      </c>
      <c r="I53" s="63">
        <f>L49</f>
        <v>22950</v>
      </c>
      <c r="J53" s="60"/>
      <c r="K53" s="64"/>
    </row>
    <row r="54" spans="1:14">
      <c r="A54" s="65"/>
      <c r="B54" s="66"/>
      <c r="C54" s="65"/>
      <c r="D54" s="67"/>
      <c r="E54" s="67"/>
      <c r="F54" s="65"/>
      <c r="G54" s="65"/>
      <c r="H54" s="65"/>
      <c r="I54" s="68"/>
      <c r="J54" s="65"/>
    </row>
  </sheetData>
  <mergeCells count="34">
    <mergeCell ref="A1:L1"/>
    <mergeCell ref="A51:J51"/>
    <mergeCell ref="A3:A18"/>
    <mergeCell ref="A19:A34"/>
    <mergeCell ref="A35:A42"/>
    <mergeCell ref="A43:A48"/>
    <mergeCell ref="B3:B18"/>
    <mergeCell ref="B19:B34"/>
    <mergeCell ref="B35:B42"/>
    <mergeCell ref="B43:B48"/>
    <mergeCell ref="C3:C18"/>
    <mergeCell ref="C19:C34"/>
    <mergeCell ref="C35:C42"/>
    <mergeCell ref="C43:C48"/>
    <mergeCell ref="D3:D18"/>
    <mergeCell ref="D19:D34"/>
    <mergeCell ref="D35:D42"/>
    <mergeCell ref="D43:D48"/>
    <mergeCell ref="E3:E18"/>
    <mergeCell ref="E19:E34"/>
    <mergeCell ref="E35:E42"/>
    <mergeCell ref="E43:E48"/>
    <mergeCell ref="F3:F18"/>
    <mergeCell ref="F19:F34"/>
    <mergeCell ref="F35:F42"/>
    <mergeCell ref="F43:F48"/>
    <mergeCell ref="G3:G10"/>
    <mergeCell ref="G11:G18"/>
    <mergeCell ref="G19:G26"/>
    <mergeCell ref="G27:G34"/>
    <mergeCell ref="G35:G42"/>
    <mergeCell ref="G43:G48"/>
    <mergeCell ref="H3:H18"/>
    <mergeCell ref="H19:H34"/>
  </mergeCells>
  <pageMargins left="0.7" right="0.7" top="0.75" bottom="0.75" header="0.3" footer="0.3"/>
  <pageSetup paperSize="9" scale="7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对账发票申请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Z小米君</cp:lastModifiedBy>
  <dcterms:created xsi:type="dcterms:W3CDTF">2017-08-21T10:11:00Z</dcterms:created>
  <dcterms:modified xsi:type="dcterms:W3CDTF">2025-12-04T05:30:24Z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0F9A0CBA51904416B7C1E8BECB534134_13</vt:lpwstr>
  </property>
  <property fmtid="{D5CDD505-2E9C-101B-9397-08002B2CF9AE}" pid="4" name="CalculationRule">
    <vt:i4>0</vt:i4>
  </property>
</Properties>
</file>