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<sst xmlns="http://schemas.openxmlformats.org/spreadsheetml/2006/main" count="112" uniqueCount="65">
  <si>
    <t>东莞鸿晟明欧对账单-Recall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</si>
  <si>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</si>
  <si>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</si>
  <si>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</si>
  <si>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</si>
  <si>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</si>
  <si>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</si>
  <si>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</si>
  <si>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</si>
  <si>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</si>
  <si>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</si>
  <si>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</si>
  <si>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</si>
  <si>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</si>
  <si>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</si>
  <si>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东莞鸿晟明欧</t>
  </si>
  <si>
    <t>JYH</t>
  </si>
  <si>
    <t>S25110960</t>
  </si>
  <si>
    <t>PO-13685</t>
  </si>
  <si>
    <r>
      <t xml:space="preserve">RHHSZH0042
</t>
    </r>
    <r>
      <rPr>
        <sz val="11"/>
        <rFont val="宋体"/>
        <charset val="134"/>
      </rPr>
      <t>东莞市翰森照明科技有限公司</t>
    </r>
  </si>
  <si>
    <t>1383-047-833-04</t>
  </si>
  <si>
    <t>living room lamp</t>
  </si>
  <si>
    <r>
      <rPr>
        <sz val="11"/>
        <rFont val="Calibri"/>
        <charset val="134"/>
      </rPr>
      <t>ZHHTR25019 9</t>
    </r>
    <r>
      <rPr>
        <sz val="11"/>
        <rFont val="宋体"/>
        <charset val="134"/>
      </rPr>
      <t>标</t>
    </r>
    <r>
      <rPr>
        <sz val="11"/>
        <rFont val="Calibri"/>
        <charset val="134"/>
      </rPr>
      <t>RFID</t>
    </r>
    <r>
      <rPr>
        <sz val="11"/>
        <rFont val="宋体"/>
        <charset val="134"/>
      </rPr>
      <t>折卡吊牌</t>
    </r>
    <r>
      <rPr>
        <sz val="11"/>
        <rFont val="Calibri"/>
        <charset val="134"/>
      </rPr>
      <t>52*210mm</t>
    </r>
    <r>
      <rPr>
        <sz val="11"/>
        <rFont val="宋体"/>
        <charset val="134"/>
      </rPr>
      <t>（不含价格贴）</t>
    </r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</si>
  <si>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1629.98</t>
    </r>
  </si>
  <si>
    <t>PO-13686</t>
  </si>
  <si>
    <t>2354/047/833/01</t>
  </si>
  <si>
    <t>ZHHTR25019 9标RFID折卡吊牌52*210mm（不含价格贴）</t>
  </si>
  <si>
    <t>2354/047/833/04</t>
  </si>
  <si>
    <t>1383-047</t>
  </si>
  <si>
    <r>
      <rPr>
        <sz val="11"/>
        <rFont val="Calibri"/>
        <charset val="134"/>
      </rPr>
      <t xml:space="preserve">ZHOTH25010 </t>
    </r>
    <r>
      <rPr>
        <sz val="11"/>
        <rFont val="宋体"/>
        <charset val="134"/>
      </rPr>
      <t>牛皮纸信封袋</t>
    </r>
    <r>
      <rPr>
        <sz val="11"/>
        <rFont val="Calibri"/>
        <charset val="134"/>
      </rPr>
      <t>80X130mm</t>
    </r>
    <r>
      <rPr>
        <sz val="11"/>
        <rFont val="宋体"/>
        <charset val="134"/>
      </rPr>
      <t>（无双面胶）</t>
    </r>
  </si>
  <si>
    <t>/</t>
  </si>
  <si>
    <r>
      <t>ZHIST25013 A4</t>
    </r>
    <r>
      <rPr>
        <sz val="11"/>
        <rFont val="宋体"/>
        <charset val="134"/>
      </rPr>
      <t>说明书每套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单张</t>
    </r>
    <r>
      <rPr>
        <sz val="11"/>
        <rFont val="Calibri"/>
        <charset val="134"/>
      </rPr>
      <t>A4</t>
    </r>
    <r>
      <rPr>
        <sz val="11"/>
        <rFont val="宋体"/>
        <charset val="134"/>
      </rPr>
      <t>纸（</t>
    </r>
    <r>
      <rPr>
        <sz val="11"/>
        <rFont val="Calibri"/>
        <charset val="134"/>
      </rPr>
      <t>5</t>
    </r>
    <r>
      <rPr>
        <sz val="11"/>
        <rFont val="宋体"/>
        <charset val="134"/>
      </rPr>
      <t>页前面两页双面，一张单面）</t>
    </r>
  </si>
  <si>
    <t>2354/047</t>
  </si>
  <si>
    <t>ZHLOP25016 新版浅黄色棉蜡绳（350mm）</t>
  </si>
  <si>
    <t>S25111287</t>
  </si>
  <si>
    <t>PO-14396</t>
  </si>
  <si>
    <r>
      <rPr>
        <sz val="11"/>
        <rFont val="Calibri"/>
        <charset val="134"/>
      </rPr>
      <t xml:space="preserve">RHHSZH0043
</t>
    </r>
    <r>
      <rPr>
        <sz val="11"/>
        <rFont val="宋体"/>
        <charset val="134"/>
      </rPr>
      <t>东莞市翰森照明科技有限公司</t>
    </r>
  </si>
  <si>
    <t>已付款2755.46</t>
  </si>
  <si>
    <t>PO-15800</t>
  </si>
  <si>
    <t>2354/047/833/02</t>
  </si>
  <si>
    <t>PO-14798</t>
  </si>
  <si>
    <t>1383-047-833-01</t>
  </si>
  <si>
    <t>PO-16829</t>
  </si>
  <si>
    <r>
      <rPr>
        <sz val="11"/>
        <rFont val="Calibri"/>
        <charset val="134"/>
      </rPr>
      <t>ZHIST25013 A4</t>
    </r>
    <r>
      <rPr>
        <sz val="11"/>
        <rFont val="宋体"/>
        <charset val="134"/>
      </rPr>
      <t>说明书每套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单张</t>
    </r>
    <r>
      <rPr>
        <sz val="11"/>
        <rFont val="Calibri"/>
        <charset val="134"/>
      </rPr>
      <t>A4</t>
    </r>
    <r>
      <rPr>
        <sz val="11"/>
        <rFont val="宋体"/>
        <charset val="134"/>
      </rPr>
      <t>纸（</t>
    </r>
    <r>
      <rPr>
        <sz val="11"/>
        <rFont val="Calibri"/>
        <charset val="134"/>
      </rPr>
      <t>5</t>
    </r>
    <r>
      <rPr>
        <sz val="11"/>
        <rFont val="宋体"/>
        <charset val="134"/>
      </rPr>
      <t>页前面两页双面，一张单面）</t>
    </r>
  </si>
  <si>
    <t>S25120989</t>
  </si>
  <si>
    <t>PO-17835</t>
  </si>
  <si>
    <r>
      <rPr>
        <sz val="11"/>
        <rFont val="Calibri"/>
        <charset val="134"/>
      </rPr>
      <t xml:space="preserve">RHHSZH0044
</t>
    </r>
    <r>
      <rPr>
        <sz val="11"/>
        <rFont val="宋体"/>
        <charset val="134"/>
      </rPr>
      <t>东莞市翰森照明科技有限公司</t>
    </r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</si>
  <si>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5547</t>
    </r>
  </si>
  <si>
    <t>PO-17838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</si>
  <si>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</si>
  <si>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</si>
  <si>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</si>
  <si>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</si>
  <si>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</si>
  <si>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</si>
  <si>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</si>
  <si>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</si>
  <si>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</si>
  <si>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</si>
  <si>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</si>
  <si>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东莞市翰森照明科技有限公司</t>
  </si>
  <si>
    <t>吊牌、纸袋、吊粒、说明书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</si>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</sst>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  <numFmt numFmtId="181" formatCode="0.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Calibri"/>
      <charset val="134"/>
    </font>
    <font>
      <sz val="10"/>
      <color theme="1"/>
      <name val="Calibri"/>
      <charset val="134"/>
    </font>
    <font>
      <sz val="11"/>
      <name val="微软雅黑"/>
      <charset val="134"/>
    </font>
    <font>
      <sz val="10"/>
      <name val="Calibri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9" fontId="12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14" fontId="13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tabSelected="1" zoomScale="70" zoomScaleNormal="70" workbookViewId="0">
      <pane ySplit="2" topLeftCell="A12" activePane="bottomLeft" state="frozen"/>
      <selection/>
      <selection pane="bottomLeft" activeCell="L50" sqref="L50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39.0909090909091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31.1636363636364" style="5" customWidth="1"/>
    <col min="14" max="14" width="9" style="6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2" customFormat="1" ht="20" customHeight="1" spans="1:14">
      <c r="A3" s="15" t="s">
        <v>15</v>
      </c>
      <c r="B3" s="16">
        <v>45975</v>
      </c>
      <c r="C3" s="17" t="s">
        <v>16</v>
      </c>
      <c r="D3" s="18" t="s">
        <v>17</v>
      </c>
      <c r="E3" s="19" t="s">
        <v>18</v>
      </c>
      <c r="F3" s="20" t="s">
        <v>19</v>
      </c>
      <c r="G3" s="21" t="s">
        <v>20</v>
      </c>
      <c r="H3" s="22" t="s">
        <v>21</v>
      </c>
      <c r="I3" s="23" t="s">
        <v>22</v>
      </c>
      <c r="J3" s="23">
        <v>205</v>
      </c>
      <c r="K3" s="24">
        <v>0.76</v>
      </c>
      <c r="L3" s="25">
        <f>K3*J3</f>
        <v>155.8</v>
      </c>
      <c r="M3" s="26" t="s">
        <v>23</v>
      </c>
      <c r="N3" s="27"/>
    </row>
    <row r="4" s="2" customFormat="1" ht="20" customHeight="1" spans="1:14">
      <c r="A4" s="28"/>
      <c r="B4" s="29"/>
      <c r="C4" s="30"/>
      <c r="D4" s="31"/>
      <c r="E4" s="19" t="s">
        <v>24</v>
      </c>
      <c r="F4" s="32"/>
      <c r="G4" s="33" t="s">
        <v>25</v>
      </c>
      <c r="H4" s="34"/>
      <c r="I4" s="23" t="s">
        <v>26</v>
      </c>
      <c r="J4" s="23">
        <v>350</v>
      </c>
      <c r="K4" s="24">
        <v>0.76</v>
      </c>
      <c r="L4" s="25">
        <f t="shared" ref="L4:L26" si="0">K4*J4</f>
        <v>266</v>
      </c>
      <c r="M4" s="35"/>
      <c r="N4" s="27"/>
    </row>
    <row r="5" s="2" customFormat="1" ht="20" customHeight="1" spans="1:14">
      <c r="A5" s="28"/>
      <c r="B5" s="29"/>
      <c r="C5" s="30"/>
      <c r="D5" s="31"/>
      <c r="E5" s="19" t="s">
        <v>24</v>
      </c>
      <c r="F5" s="32"/>
      <c r="G5" s="33" t="s">
        <v>27</v>
      </c>
      <c r="H5" s="34"/>
      <c r="I5" s="23" t="s">
        <v>22</v>
      </c>
      <c r="J5" s="23">
        <v>101</v>
      </c>
      <c r="K5" s="24">
        <v>0.76</v>
      </c>
      <c r="L5" s="25">
        <f t="shared" si="0"/>
        <v>76.76</v>
      </c>
      <c r="M5" s="35"/>
      <c r="N5" s="27"/>
    </row>
    <row r="6" s="2" customFormat="1" ht="20" customHeight="1" spans="1:14">
      <c r="A6" s="28"/>
      <c r="B6" s="29"/>
      <c r="C6" s="30"/>
      <c r="D6" s="31"/>
      <c r="E6" s="36"/>
      <c r="F6" s="32"/>
      <c r="G6" s="33" t="s">
        <v>28</v>
      </c>
      <c r="H6" s="34"/>
      <c r="I6" s="23" t="s">
        <v>29</v>
      </c>
      <c r="J6" s="23">
        <v>654</v>
      </c>
      <c r="K6" s="24">
        <v>1.2</v>
      </c>
      <c r="L6" s="25">
        <f t="shared" si="0"/>
        <v>784.8</v>
      </c>
      <c r="M6" s="35"/>
      <c r="N6" s="27"/>
    </row>
    <row r="7" s="2" customFormat="1" ht="20" customHeight="1" spans="1:14">
      <c r="A7" s="28"/>
      <c r="B7" s="29"/>
      <c r="C7" s="30"/>
      <c r="D7" s="31"/>
      <c r="E7" s="36" t="s">
        <v>30</v>
      </c>
      <c r="F7" s="32"/>
      <c r="G7" s="37" t="s">
        <v>28</v>
      </c>
      <c r="H7" s="34"/>
      <c r="I7" s="23" t="s">
        <v>31</v>
      </c>
      <c r="J7" s="23">
        <v>450</v>
      </c>
      <c r="K7" s="24">
        <v>0.41</v>
      </c>
      <c r="L7" s="25">
        <f t="shared" si="0"/>
        <v>184.5</v>
      </c>
      <c r="M7" s="35"/>
      <c r="N7" s="27"/>
    </row>
    <row r="8" s="2" customFormat="1" ht="20" customHeight="1" spans="1:14">
      <c r="A8" s="28"/>
      <c r="B8" s="29"/>
      <c r="C8" s="30"/>
      <c r="D8" s="31"/>
      <c r="E8" s="36"/>
      <c r="F8" s="32"/>
      <c r="G8" s="37" t="s">
        <v>32</v>
      </c>
      <c r="H8" s="34"/>
      <c r="I8" s="23" t="s">
        <v>31</v>
      </c>
      <c r="J8" s="23">
        <v>204</v>
      </c>
      <c r="K8" s="24">
        <v>0.41</v>
      </c>
      <c r="L8" s="25">
        <f t="shared" si="0"/>
        <v>83.64</v>
      </c>
      <c r="M8" s="35"/>
      <c r="N8" s="27"/>
    </row>
    <row r="9" s="2" customFormat="1" ht="20" customHeight="1" spans="1:14">
      <c r="A9" s="38"/>
      <c r="B9" s="39"/>
      <c r="C9" s="40"/>
      <c r="D9" s="41"/>
      <c r="E9" s="42"/>
      <c r="F9" s="43"/>
      <c r="G9" s="37" t="s">
        <v>28</v>
      </c>
      <c r="H9" s="44"/>
      <c r="I9" s="45" t="s">
        <v>33</v>
      </c>
      <c r="J9" s="23">
        <v>654</v>
      </c>
      <c r="K9" s="46">
        <v>0.12</v>
      </c>
      <c r="L9" s="25">
        <f t="shared" si="0"/>
        <v>78.48</v>
      </c>
      <c r="M9" s="47"/>
      <c r="N9" s="27"/>
    </row>
    <row r="10" s="2" customFormat="1" ht="20" customHeight="1" spans="1:14">
      <c r="A10" s="15" t="s">
        <v>15</v>
      </c>
      <c r="B10" s="16">
        <v>45980</v>
      </c>
      <c r="C10" s="17" t="s">
        <v>16</v>
      </c>
      <c r="D10" s="18" t="s">
        <v>34</v>
      </c>
      <c r="E10" s="19" t="s">
        <v>35</v>
      </c>
      <c r="F10" s="48" t="s">
        <v>36</v>
      </c>
      <c r="G10" s="33" t="s">
        <v>27</v>
      </c>
      <c r="H10" s="49" t="s">
        <v>21</v>
      </c>
      <c r="I10" s="23" t="s">
        <v>22</v>
      </c>
      <c r="J10" s="23">
        <v>200</v>
      </c>
      <c r="K10" s="24">
        <v>0.76</v>
      </c>
      <c r="L10" s="25">
        <f t="shared" si="0"/>
        <v>152</v>
      </c>
      <c r="M10" s="26" t="s">
        <v>37</v>
      </c>
      <c r="N10" s="27"/>
    </row>
    <row r="11" s="2" customFormat="1" ht="20" customHeight="1" spans="1:14">
      <c r="A11" s="28"/>
      <c r="B11" s="29"/>
      <c r="C11" s="30"/>
      <c r="D11" s="31"/>
      <c r="E11" s="19" t="s">
        <v>38</v>
      </c>
      <c r="F11" s="48"/>
      <c r="G11" s="33" t="s">
        <v>27</v>
      </c>
      <c r="H11" s="49"/>
      <c r="I11" s="23" t="s">
        <v>22</v>
      </c>
      <c r="J11" s="23">
        <v>200</v>
      </c>
      <c r="K11" s="24">
        <v>0.76</v>
      </c>
      <c r="L11" s="25">
        <f t="shared" si="0"/>
        <v>152</v>
      </c>
      <c r="M11" s="35"/>
      <c r="N11" s="27"/>
    </row>
    <row r="12" s="2" customFormat="1" ht="20" customHeight="1" spans="1:14">
      <c r="A12" s="28"/>
      <c r="B12" s="29"/>
      <c r="C12" s="30"/>
      <c r="D12" s="31"/>
      <c r="E12" s="19"/>
      <c r="F12" s="48"/>
      <c r="G12" s="33" t="s">
        <v>39</v>
      </c>
      <c r="H12" s="49"/>
      <c r="I12" s="23" t="s">
        <v>22</v>
      </c>
      <c r="J12" s="23">
        <v>102</v>
      </c>
      <c r="K12" s="24">
        <v>0.76</v>
      </c>
      <c r="L12" s="25">
        <f t="shared" si="0"/>
        <v>77.52</v>
      </c>
      <c r="M12" s="35"/>
      <c r="N12" s="27"/>
    </row>
    <row r="13" s="2" customFormat="1" ht="20" customHeight="1" spans="1:14">
      <c r="A13" s="28"/>
      <c r="B13" s="29"/>
      <c r="C13" s="30"/>
      <c r="D13" s="31"/>
      <c r="E13" s="19" t="s">
        <v>40</v>
      </c>
      <c r="F13" s="48"/>
      <c r="G13" s="33" t="s">
        <v>41</v>
      </c>
      <c r="H13" s="49"/>
      <c r="I13" s="23" t="s">
        <v>26</v>
      </c>
      <c r="J13" s="23">
        <v>504</v>
      </c>
      <c r="K13" s="24">
        <v>0.76</v>
      </c>
      <c r="L13" s="25">
        <f t="shared" si="0"/>
        <v>383.04</v>
      </c>
      <c r="M13" s="35"/>
      <c r="N13" s="27"/>
    </row>
    <row r="14" s="2" customFormat="1" ht="20" customHeight="1" spans="1:14">
      <c r="A14" s="28"/>
      <c r="B14" s="29"/>
      <c r="C14" s="30"/>
      <c r="D14" s="31"/>
      <c r="E14" s="19" t="s">
        <v>42</v>
      </c>
      <c r="F14" s="48"/>
      <c r="G14" s="33" t="s">
        <v>41</v>
      </c>
      <c r="H14" s="49"/>
      <c r="I14" s="23" t="s">
        <v>22</v>
      </c>
      <c r="J14" s="23">
        <v>102</v>
      </c>
      <c r="K14" s="24">
        <v>0.76</v>
      </c>
      <c r="L14" s="25">
        <f t="shared" si="0"/>
        <v>77.52</v>
      </c>
      <c r="M14" s="35"/>
      <c r="N14" s="27"/>
    </row>
    <row r="15" s="2" customFormat="1" ht="20" customHeight="1" spans="1:14">
      <c r="A15" s="28"/>
      <c r="B15" s="29"/>
      <c r="C15" s="30"/>
      <c r="D15" s="31"/>
      <c r="E15" s="19" t="s">
        <v>30</v>
      </c>
      <c r="F15" s="48"/>
      <c r="G15" s="33" t="s">
        <v>28</v>
      </c>
      <c r="H15" s="49"/>
      <c r="I15" s="45" t="s">
        <v>33</v>
      </c>
      <c r="J15" s="23">
        <v>1106</v>
      </c>
      <c r="K15" s="46">
        <v>0.12</v>
      </c>
      <c r="L15" s="25">
        <f t="shared" si="0"/>
        <v>132.72</v>
      </c>
      <c r="M15" s="35"/>
      <c r="N15" s="27"/>
    </row>
    <row r="16" s="2" customFormat="1" ht="20" customHeight="1" spans="1:14">
      <c r="A16" s="28"/>
      <c r="B16" s="29"/>
      <c r="C16" s="30"/>
      <c r="D16" s="31"/>
      <c r="E16" s="19"/>
      <c r="F16" s="48"/>
      <c r="G16" s="33" t="s">
        <v>28</v>
      </c>
      <c r="H16" s="49"/>
      <c r="I16" s="23" t="s">
        <v>29</v>
      </c>
      <c r="J16" s="23">
        <v>1106</v>
      </c>
      <c r="K16" s="24">
        <v>1.2</v>
      </c>
      <c r="L16" s="25">
        <f t="shared" si="0"/>
        <v>1327.2</v>
      </c>
      <c r="M16" s="35"/>
      <c r="N16" s="27"/>
    </row>
    <row r="17" s="2" customFormat="1" ht="20" customHeight="1" spans="1:14">
      <c r="A17" s="28"/>
      <c r="B17" s="29"/>
      <c r="C17" s="30"/>
      <c r="D17" s="31"/>
      <c r="E17" s="19"/>
      <c r="F17" s="48"/>
      <c r="G17" s="37" t="s">
        <v>32</v>
      </c>
      <c r="H17" s="49"/>
      <c r="I17" s="23" t="s">
        <v>43</v>
      </c>
      <c r="J17" s="23">
        <v>500</v>
      </c>
      <c r="K17" s="24">
        <v>0.41</v>
      </c>
      <c r="L17" s="25">
        <f t="shared" si="0"/>
        <v>205</v>
      </c>
      <c r="M17" s="35"/>
      <c r="N17" s="27"/>
    </row>
    <row r="18" s="2" customFormat="1" ht="20" customHeight="1" spans="1:14">
      <c r="A18" s="28"/>
      <c r="B18" s="29"/>
      <c r="C18" s="30"/>
      <c r="D18" s="31"/>
      <c r="E18" s="19"/>
      <c r="F18" s="48"/>
      <c r="G18" s="37" t="s">
        <v>28</v>
      </c>
      <c r="H18" s="49"/>
      <c r="I18" s="23" t="s">
        <v>43</v>
      </c>
      <c r="J18" s="23">
        <v>606</v>
      </c>
      <c r="K18" s="24">
        <v>0.41</v>
      </c>
      <c r="L18" s="25">
        <f t="shared" si="0"/>
        <v>248.46</v>
      </c>
      <c r="M18" s="47"/>
      <c r="N18" s="27"/>
    </row>
    <row r="19" s="2" customFormat="1" ht="20" customHeight="1" spans="1:14">
      <c r="A19" s="50" t="s">
        <v>15</v>
      </c>
      <c r="B19" s="51">
        <v>46003</v>
      </c>
      <c r="C19" s="52" t="s">
        <v>16</v>
      </c>
      <c r="D19" s="23" t="s">
        <v>44</v>
      </c>
      <c r="E19" s="53" t="s">
        <v>45</v>
      </c>
      <c r="F19" s="48" t="s">
        <v>46</v>
      </c>
      <c r="G19" s="21" t="s">
        <v>25</v>
      </c>
      <c r="H19" s="49" t="s">
        <v>21</v>
      </c>
      <c r="I19" s="23" t="s">
        <v>22</v>
      </c>
      <c r="J19" s="23">
        <v>500</v>
      </c>
      <c r="K19" s="24">
        <v>0.76</v>
      </c>
      <c r="L19" s="25">
        <f t="shared" si="0"/>
        <v>380</v>
      </c>
      <c r="M19" s="26" t="s">
        <v>47</v>
      </c>
      <c r="N19" s="27"/>
    </row>
    <row r="20" s="2" customFormat="1" ht="20" customHeight="1" spans="1:14">
      <c r="A20" s="50"/>
      <c r="B20" s="51"/>
      <c r="C20" s="52"/>
      <c r="D20" s="23"/>
      <c r="E20" s="53"/>
      <c r="F20" s="48"/>
      <c r="G20" s="21" t="s">
        <v>27</v>
      </c>
      <c r="H20" s="49"/>
      <c r="I20" s="23" t="s">
        <v>22</v>
      </c>
      <c r="J20" s="23">
        <v>700</v>
      </c>
      <c r="K20" s="24">
        <v>0.76</v>
      </c>
      <c r="L20" s="25">
        <f t="shared" si="0"/>
        <v>532</v>
      </c>
      <c r="M20" s="35"/>
      <c r="N20" s="27"/>
    </row>
    <row r="21" s="2" customFormat="1" ht="20" customHeight="1" spans="1:14">
      <c r="A21" s="50"/>
      <c r="B21" s="51"/>
      <c r="C21" s="52"/>
      <c r="D21" s="23"/>
      <c r="E21" s="53" t="s">
        <v>35</v>
      </c>
      <c r="F21" s="48"/>
      <c r="G21" s="21" t="s">
        <v>27</v>
      </c>
      <c r="H21" s="49"/>
      <c r="I21" s="23" t="s">
        <v>22</v>
      </c>
      <c r="J21" s="23">
        <v>200</v>
      </c>
      <c r="K21" s="24">
        <v>0.76</v>
      </c>
      <c r="L21" s="25">
        <f t="shared" si="0"/>
        <v>152</v>
      </c>
      <c r="M21" s="35"/>
      <c r="N21" s="27"/>
    </row>
    <row r="22" s="2" customFormat="1" ht="20" customHeight="1" spans="1:14">
      <c r="A22" s="50"/>
      <c r="B22" s="51"/>
      <c r="C22" s="52"/>
      <c r="D22" s="23"/>
      <c r="E22" s="53" t="s">
        <v>48</v>
      </c>
      <c r="F22" s="48"/>
      <c r="G22" s="21" t="s">
        <v>41</v>
      </c>
      <c r="H22" s="49"/>
      <c r="I22" s="23" t="s">
        <v>22</v>
      </c>
      <c r="J22" s="23">
        <v>900</v>
      </c>
      <c r="K22" s="24">
        <v>0.76</v>
      </c>
      <c r="L22" s="25">
        <f t="shared" si="0"/>
        <v>684</v>
      </c>
      <c r="M22" s="35"/>
      <c r="N22" s="27"/>
    </row>
    <row r="23" s="2" customFormat="1" ht="20" customHeight="1" spans="1:14">
      <c r="A23" s="50"/>
      <c r="B23" s="51"/>
      <c r="C23" s="52"/>
      <c r="D23" s="23"/>
      <c r="E23" s="53" t="s">
        <v>30</v>
      </c>
      <c r="F23" s="48"/>
      <c r="G23" s="21" t="s">
        <v>28</v>
      </c>
      <c r="H23" s="49"/>
      <c r="I23" s="52" t="s">
        <v>33</v>
      </c>
      <c r="J23" s="23">
        <v>2300</v>
      </c>
      <c r="K23" s="24">
        <v>0.12</v>
      </c>
      <c r="L23" s="25">
        <f t="shared" si="0"/>
        <v>276</v>
      </c>
      <c r="M23" s="35"/>
      <c r="N23" s="27"/>
    </row>
    <row r="24" s="2" customFormat="1" ht="20" customHeight="1" spans="1:14">
      <c r="A24" s="50"/>
      <c r="B24" s="51"/>
      <c r="C24" s="52"/>
      <c r="D24" s="23"/>
      <c r="E24" s="53"/>
      <c r="F24" s="48"/>
      <c r="G24" s="21" t="s">
        <v>28</v>
      </c>
      <c r="H24" s="49"/>
      <c r="I24" s="23" t="s">
        <v>29</v>
      </c>
      <c r="J24" s="23">
        <v>2150</v>
      </c>
      <c r="K24" s="24">
        <v>1.2</v>
      </c>
      <c r="L24" s="25">
        <f t="shared" si="0"/>
        <v>2580</v>
      </c>
      <c r="M24" s="35"/>
      <c r="N24" s="27"/>
    </row>
    <row r="25" s="2" customFormat="1" ht="20" customHeight="1" spans="1:14">
      <c r="A25" s="50"/>
      <c r="B25" s="51"/>
      <c r="C25" s="52"/>
      <c r="D25" s="23"/>
      <c r="E25" s="53"/>
      <c r="F25" s="48"/>
      <c r="G25" s="37" t="s">
        <v>32</v>
      </c>
      <c r="H25" s="49"/>
      <c r="I25" s="23" t="s">
        <v>43</v>
      </c>
      <c r="J25" s="23">
        <v>1400</v>
      </c>
      <c r="K25" s="24">
        <v>0.41</v>
      </c>
      <c r="L25" s="25">
        <f t="shared" si="0"/>
        <v>574</v>
      </c>
      <c r="M25" s="35"/>
      <c r="N25" s="27"/>
    </row>
    <row r="26" s="2" customFormat="1" ht="20" customHeight="1" spans="1:14">
      <c r="A26" s="50"/>
      <c r="B26" s="51"/>
      <c r="C26" s="52"/>
      <c r="D26" s="23"/>
      <c r="E26" s="53"/>
      <c r="F26" s="48"/>
      <c r="G26" s="37" t="s">
        <v>28</v>
      </c>
      <c r="H26" s="49"/>
      <c r="I26" s="23" t="s">
        <v>43</v>
      </c>
      <c r="J26" s="23">
        <v>900</v>
      </c>
      <c r="K26" s="24">
        <v>0.41</v>
      </c>
      <c r="L26" s="25">
        <f t="shared" si="0"/>
        <v>369</v>
      </c>
      <c r="M26" s="47"/>
      <c r="N26" s="27"/>
    </row>
    <row r="27" s="2" customFormat="1" ht="20" customHeight="1" spans="1:14">
      <c r="A27" s="54"/>
      <c r="B27" s="55"/>
      <c r="C27" s="56"/>
      <c r="D27" s="54"/>
      <c r="E27" s="57"/>
      <c r="F27" s="56"/>
      <c r="G27" s="57"/>
      <c r="H27" s="56"/>
      <c r="I27" s="58"/>
      <c r="J27" s="57"/>
      <c r="K27" s="59"/>
      <c r="L27" s="59"/>
      <c r="M27" s="60"/>
      <c r="N27" s="27"/>
    </row>
    <row r="28" s="2" customFormat="1" ht="20" customHeight="1" spans="1:14">
      <c r="A28" s="54"/>
      <c r="B28" s="55"/>
      <c r="C28" s="56"/>
      <c r="D28" s="54"/>
      <c r="E28" s="57"/>
      <c r="F28" s="56"/>
      <c r="G28" s="57"/>
      <c r="H28" s="56"/>
      <c r="I28" s="58"/>
      <c r="J28" s="57"/>
      <c r="K28" s="59"/>
      <c r="L28" s="59"/>
      <c r="M28" s="60"/>
      <c r="N28" s="27"/>
    </row>
    <row r="29" s="2" customFormat="1" ht="20" customHeight="1" spans="1:14">
      <c r="A29" s="54"/>
      <c r="B29" s="55"/>
      <c r="C29" s="56"/>
      <c r="D29" s="54"/>
      <c r="E29" s="57"/>
      <c r="F29" s="56"/>
      <c r="G29" s="57"/>
      <c r="H29" s="56"/>
      <c r="I29" s="58"/>
      <c r="J29" s="57"/>
      <c r="K29" s="59"/>
      <c r="L29" s="59"/>
      <c r="M29" s="60"/>
      <c r="N29" s="27"/>
    </row>
    <row r="30" s="2" customFormat="1" ht="20" customHeight="1" spans="1:14">
      <c r="A30" s="54"/>
      <c r="B30" s="55"/>
      <c r="C30" s="56"/>
      <c r="D30" s="54"/>
      <c r="E30" s="57"/>
      <c r="F30" s="56"/>
      <c r="G30" s="57"/>
      <c r="H30" s="56"/>
      <c r="I30" s="58"/>
      <c r="J30" s="57"/>
      <c r="K30" s="59"/>
      <c r="L30" s="59"/>
      <c r="M30" s="60"/>
      <c r="N30" s="27"/>
    </row>
    <row r="31" s="2" customFormat="1" ht="20" customHeight="1" spans="1:14">
      <c r="A31" s="54"/>
      <c r="B31" s="55"/>
      <c r="C31" s="56"/>
      <c r="D31" s="54"/>
      <c r="E31" s="57"/>
      <c r="F31" s="56"/>
      <c r="G31" s="57"/>
      <c r="H31" s="56"/>
      <c r="I31" s="58"/>
      <c r="J31" s="57"/>
      <c r="K31" s="59"/>
      <c r="L31" s="59"/>
      <c r="M31" s="60"/>
      <c r="N31" s="27"/>
    </row>
    <row r="32" s="2" customFormat="1" ht="20" customHeight="1" spans="1:14">
      <c r="A32" s="54"/>
      <c r="B32" s="55"/>
      <c r="C32" s="56"/>
      <c r="D32" s="54"/>
      <c r="E32" s="57"/>
      <c r="F32" s="56"/>
      <c r="G32" s="57"/>
      <c r="H32" s="56"/>
      <c r="I32" s="58"/>
      <c r="J32" s="57"/>
      <c r="K32" s="59"/>
      <c r="L32" s="59"/>
      <c r="M32" s="60"/>
      <c r="N32" s="27"/>
    </row>
    <row r="33" s="2" customFormat="1" ht="20" customHeight="1" spans="1:14">
      <c r="A33" s="54"/>
      <c r="B33" s="55"/>
      <c r="C33" s="56"/>
      <c r="D33" s="54"/>
      <c r="E33" s="57"/>
      <c r="F33" s="56"/>
      <c r="G33" s="57"/>
      <c r="H33" s="56"/>
      <c r="I33" s="58"/>
      <c r="J33" s="57"/>
      <c r="K33" s="59"/>
      <c r="L33" s="59"/>
      <c r="M33" s="60"/>
      <c r="N33" s="27"/>
    </row>
    <row r="34" s="2" customFormat="1" ht="20" customHeight="1" spans="1:14">
      <c r="A34" s="54"/>
      <c r="B34" s="55"/>
      <c r="C34" s="56"/>
      <c r="D34" s="54"/>
      <c r="E34" s="57"/>
      <c r="F34" s="56"/>
      <c r="G34" s="57"/>
      <c r="H34" s="56"/>
      <c r="I34" s="58"/>
      <c r="J34" s="57"/>
      <c r="K34" s="59"/>
      <c r="L34" s="59"/>
      <c r="M34" s="60"/>
      <c r="N34" s="27"/>
    </row>
    <row r="35" s="2" customFormat="1" ht="20" customHeight="1" spans="1:14">
      <c r="A35" s="54"/>
      <c r="B35" s="55"/>
      <c r="C35" s="56"/>
      <c r="D35" s="54"/>
      <c r="E35" s="57"/>
      <c r="F35" s="56"/>
      <c r="G35" s="57"/>
      <c r="H35" s="56"/>
      <c r="I35" s="58"/>
      <c r="J35" s="57"/>
      <c r="K35" s="59"/>
      <c r="L35" s="59"/>
      <c r="M35" s="60"/>
      <c r="N35" s="27"/>
    </row>
    <row r="36" s="2" customFormat="1" ht="20" customHeight="1" spans="1:14">
      <c r="A36" s="54"/>
      <c r="B36" s="55"/>
      <c r="C36" s="56"/>
      <c r="D36" s="54"/>
      <c r="E36" s="57"/>
      <c r="F36" s="56"/>
      <c r="G36" s="57"/>
      <c r="H36" s="56"/>
      <c r="I36" s="58"/>
      <c r="J36" s="57"/>
      <c r="K36" s="59"/>
      <c r="L36" s="59"/>
      <c r="M36" s="60"/>
      <c r="N36" s="27"/>
    </row>
    <row r="37" s="2" customFormat="1" ht="20" customHeight="1" spans="1:14">
      <c r="A37" s="54"/>
      <c r="B37" s="55"/>
      <c r="C37" s="56"/>
      <c r="D37" s="54"/>
      <c r="E37" s="57"/>
      <c r="F37" s="56"/>
      <c r="G37" s="57"/>
      <c r="H37" s="56"/>
      <c r="I37" s="58"/>
      <c r="J37" s="57"/>
      <c r="K37" s="59"/>
      <c r="L37" s="59">
        <f>SUM(L3:L35)</f>
        <v>9932.44</v>
      </c>
      <c r="M37" s="60"/>
      <c r="N37" s="27"/>
    </row>
    <row r="38" s="2" customFormat="1" ht="20" customHeight="1" spans="1:14">
      <c r="A38" s="58" t="s">
        <v>49</v>
      </c>
      <c r="B38" s="61"/>
      <c r="C38" s="57"/>
      <c r="D38" s="58"/>
      <c r="E38" s="57"/>
      <c r="F38" s="57"/>
      <c r="G38" s="57"/>
      <c r="H38" s="57"/>
      <c r="I38" s="58"/>
      <c r="J38" s="57"/>
      <c r="K38" s="59"/>
      <c r="L38" s="62">
        <f>L37</f>
        <v>9932.44</v>
      </c>
      <c r="M38" s="60"/>
      <c r="N38" s="63"/>
    </row>
    <row r="39" s="3" customFormat="1" ht="12" customHeight="1" spans="1:14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4"/>
      <c r="L39" s="4"/>
      <c r="M39" s="65"/>
      <c r="N39" s="66"/>
    </row>
    <row r="40" ht="23" spans="1:14">
      <c r="A40" s="7" t="s">
        <v>50</v>
      </c>
      <c r="B40" s="7"/>
      <c r="C40" s="7"/>
      <c r="D40" s="7"/>
      <c r="E40" s="7"/>
      <c r="F40" s="7"/>
      <c r="G40" s="7"/>
      <c r="H40" s="7"/>
      <c r="I40" s="7"/>
      <c r="J40" s="7"/>
    </row>
    <row r="41" s="4" customFormat="1" ht="45" customHeight="1" spans="1:14">
      <c r="A41" s="67" t="s">
        <v>51</v>
      </c>
      <c r="B41" s="67" t="s">
        <v>52</v>
      </c>
      <c r="C41" s="67" t="s">
        <v>1</v>
      </c>
      <c r="D41" s="67" t="s">
        <v>53</v>
      </c>
      <c r="E41" s="67" t="s">
        <v>54</v>
      </c>
      <c r="F41" s="67" t="s">
        <v>55</v>
      </c>
      <c r="G41" s="68" t="s">
        <v>56</v>
      </c>
      <c r="H41" s="68" t="s">
        <v>57</v>
      </c>
      <c r="I41" s="67" t="s">
        <v>58</v>
      </c>
      <c r="J41" s="68" t="s">
        <v>59</v>
      </c>
      <c r="M41" s="5"/>
      <c r="N41" s="6"/>
    </row>
    <row r="42" s="4" customFormat="1" ht="34" customHeight="1" spans="1:14">
      <c r="A42" s="69">
        <v>1</v>
      </c>
      <c r="B42" s="70"/>
      <c r="C42" s="69" t="s">
        <v>15</v>
      </c>
      <c r="D42" s="71" t="s">
        <v>60</v>
      </c>
      <c r="E42" s="71" t="s">
        <v>61</v>
      </c>
      <c r="F42" s="69" t="s">
        <v>62</v>
      </c>
      <c r="G42" s="69" t="s">
        <v>63</v>
      </c>
      <c r="H42" s="69">
        <f>SUM(J3:J27)</f>
        <v>16094</v>
      </c>
      <c r="I42" s="72">
        <f>L38</f>
        <v>9932.44</v>
      </c>
      <c r="J42" s="71" t="s">
        <v>64</v>
      </c>
      <c r="K42" s="73"/>
      <c r="M42" s="5"/>
      <c r="N42" s="6"/>
    </row>
    <row r="43" spans="1:14">
      <c r="D43" s="74"/>
    </row>
  </sheetData>
  <mergeCells count="28">
    <mergeCell ref="A1:L1"/>
    <mergeCell ref="A40:J40"/>
    <mergeCell ref="A3:A9"/>
    <mergeCell ref="A10:A18"/>
    <mergeCell ref="A19:A26"/>
    <mergeCell ref="B3:B9"/>
    <mergeCell ref="B10:B18"/>
    <mergeCell ref="B19:B26"/>
    <mergeCell ref="C3:C9"/>
    <mergeCell ref="C10:C18"/>
    <mergeCell ref="C19:C26"/>
    <mergeCell ref="D3:D9"/>
    <mergeCell ref="D10:D18"/>
    <mergeCell ref="D19:D26"/>
    <mergeCell ref="E7:E9"/>
    <mergeCell ref="E11:E12"/>
    <mergeCell ref="E15:E18"/>
    <mergeCell ref="E19:E20"/>
    <mergeCell ref="E23:E26"/>
    <mergeCell ref="F3:F9"/>
    <mergeCell ref="F10:F18"/>
    <mergeCell ref="F19:F26"/>
    <mergeCell ref="H3:H9"/>
    <mergeCell ref="H10:H18"/>
    <mergeCell ref="H19:H26"/>
    <mergeCell ref="M3:M9"/>
    <mergeCell ref="M10:M18"/>
    <mergeCell ref="M19:M26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2026-01-09T07:03:50Z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EB6CC4F4DBC54221A07CDAD5A027F543_13</vt:lpwstr>
  </property>
  <property fmtid="{D5CDD505-2E9C-101B-9397-08002B2CF9AE}" pid="4" name="CalculationRule">
    <vt:i4>0</vt:i4>
  </property>
</Properties>
</file>