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<sst xmlns="http://schemas.openxmlformats.org/spreadsheetml/2006/main" count="49" uniqueCount="41">
  <si>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江门金广源12月对账单-Recall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</si>
  <si>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</si>
  <si>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</si>
  <si>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</si>
  <si>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</si>
  <si>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</si>
  <si>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</si>
  <si>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</si>
  <si>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</si>
  <si>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</si>
  <si>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</si>
  <si>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</si>
  <si>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</si>
  <si>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出货日</t>
  </si>
  <si>
    <t>备注2</t>
  </si>
  <si>
    <t>江门金广源</t>
  </si>
  <si>
    <t>Ling</t>
  </si>
  <si>
    <t>S25120579</t>
  </si>
  <si>
    <t>RJMJGYZH056
私账不开票
发货清单注明PO号</t>
  </si>
  <si>
    <t>6536/744/800/99</t>
  </si>
  <si>
    <t>9标RFID吊牌45*61mm ZHHTR25003</t>
  </si>
  <si>
    <t>30cm白棉绳ZHMS25010</t>
  </si>
  <si>
    <t>8519/744/800/99</t>
  </si>
  <si>
    <t>7539/743/800/99</t>
  </si>
  <si>
    <t>14标贴纸45*35mm可移非RFID ZHSKR25006</t>
  </si>
  <si>
    <t>7539/743/733/99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</si>
  <si>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</si>
  <si>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</si>
  <si>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</si>
  <si>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</si>
  <si>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</si>
  <si>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</si>
  <si>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</si>
  <si>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</si>
  <si>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</si>
  <si>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</si>
  <si>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私账金额</t>
  </si>
  <si>
    <t>江门市金广源家居用品有限公司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</si>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</sst>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m&quot;月&quot;d&quot;日&quot;;@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180" fontId="6" fillId="0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6</xdr:col>
      <xdr:colOff>443865</xdr:colOff>
      <xdr:row>30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295" y="6438900"/>
          <a:ext cx="5740400" cy="230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378460</xdr:colOff>
      <xdr:row>13</xdr:row>
      <xdr:rowOff>63500</xdr:rowOff>
    </xdr:from>
    <xdr:to>
      <xdr:col>13</xdr:col>
      <xdr:colOff>293370</xdr:colOff>
      <xdr:row>23</xdr:row>
      <xdr:rowOff>150495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61725" y="4965700"/>
          <a:ext cx="2823845" cy="251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F3" sqref="F3:F10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5.6818181818182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14.8181818181818" style="3" customWidth="1"/>
    <col min="14" max="14" width="28.7272727272727" style="3" customWidth="1"/>
    <col min="15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2" t="s">
        <v>14</v>
      </c>
    </row>
    <row r="3" s="2" customFormat="1" ht="37" customHeight="1" spans="1:14">
      <c r="A3" s="13" t="s">
        <v>15</v>
      </c>
      <c r="B3" s="14">
        <v>45999</v>
      </c>
      <c r="C3" s="13" t="s">
        <v>16</v>
      </c>
      <c r="D3" s="13" t="s">
        <v>17</v>
      </c>
      <c r="E3" s="13">
        <v>18101</v>
      </c>
      <c r="F3" s="15" t="s">
        <v>18</v>
      </c>
      <c r="G3" s="16" t="s">
        <v>19</v>
      </c>
      <c r="H3" s="17"/>
      <c r="I3" s="18" t="s">
        <v>20</v>
      </c>
      <c r="J3" s="19">
        <v>2520</v>
      </c>
      <c r="K3" s="18">
        <v>0.64</v>
      </c>
      <c r="L3" s="18">
        <f t="shared" ref="L3:L7" si="0">J3*K3</f>
        <v>1612.8</v>
      </c>
      <c r="M3" s="20">
        <v>46004</v>
      </c>
      <c r="N3" s="21"/>
    </row>
    <row r="4" s="2" customFormat="1" ht="37" customHeight="1" spans="1:14">
      <c r="A4" s="22"/>
      <c r="B4" s="22"/>
      <c r="C4" s="22"/>
      <c r="D4" s="22"/>
      <c r="E4" s="23"/>
      <c r="F4" s="22"/>
      <c r="G4" s="24"/>
      <c r="H4" s="17"/>
      <c r="I4" s="18" t="s">
        <v>21</v>
      </c>
      <c r="J4" s="19">
        <v>2520</v>
      </c>
      <c r="K4" s="25">
        <v>0.2</v>
      </c>
      <c r="L4" s="18">
        <f t="shared" si="0"/>
        <v>504</v>
      </c>
      <c r="M4" s="20">
        <v>46004</v>
      </c>
      <c r="N4" s="21"/>
    </row>
    <row r="5" s="2" customFormat="1" ht="37" customHeight="1" spans="1:14">
      <c r="A5" s="22"/>
      <c r="B5" s="22"/>
      <c r="C5" s="22"/>
      <c r="D5" s="22"/>
      <c r="E5" s="13">
        <v>18102</v>
      </c>
      <c r="F5" s="22"/>
      <c r="G5" s="16" t="s">
        <v>22</v>
      </c>
      <c r="H5" s="17"/>
      <c r="I5" s="18" t="s">
        <v>20</v>
      </c>
      <c r="J5" s="26">
        <v>3072</v>
      </c>
      <c r="K5" s="18">
        <v>0.64</v>
      </c>
      <c r="L5" s="18">
        <f t="shared" si="0"/>
        <v>1966.08</v>
      </c>
      <c r="M5" s="20">
        <v>46004</v>
      </c>
      <c r="N5" s="21"/>
    </row>
    <row r="6" s="2" customFormat="1" ht="37" customHeight="1" spans="1:14">
      <c r="A6" s="22"/>
      <c r="B6" s="22"/>
      <c r="C6" s="22"/>
      <c r="D6" s="22"/>
      <c r="E6" s="23"/>
      <c r="F6" s="22"/>
      <c r="G6" s="24"/>
      <c r="H6" s="17"/>
      <c r="I6" s="18" t="s">
        <v>21</v>
      </c>
      <c r="J6" s="26">
        <v>3072</v>
      </c>
      <c r="K6" s="25">
        <v>0.2</v>
      </c>
      <c r="L6" s="18">
        <f t="shared" si="0"/>
        <v>614.4</v>
      </c>
      <c r="M6" s="20">
        <v>46004</v>
      </c>
      <c r="N6" s="21"/>
    </row>
    <row r="7" s="2" customFormat="1" ht="37" customHeight="1" spans="1:14">
      <c r="A7" s="22"/>
      <c r="B7" s="22"/>
      <c r="C7" s="22"/>
      <c r="D7" s="22"/>
      <c r="E7" s="13">
        <v>18104</v>
      </c>
      <c r="F7" s="22"/>
      <c r="G7" s="27" t="s">
        <v>23</v>
      </c>
      <c r="H7" s="27"/>
      <c r="I7" s="28" t="s">
        <v>24</v>
      </c>
      <c r="J7" s="29">
        <v>1200</v>
      </c>
      <c r="K7" s="27">
        <v>0.1</v>
      </c>
      <c r="L7" s="30">
        <f t="shared" si="0"/>
        <v>120</v>
      </c>
      <c r="M7" s="31">
        <v>46004</v>
      </c>
      <c r="N7" s="32"/>
    </row>
    <row r="8" s="2" customFormat="1" ht="37" customHeight="1" spans="1:14">
      <c r="A8" s="22"/>
      <c r="B8" s="22"/>
      <c r="C8" s="22"/>
      <c r="D8" s="22"/>
      <c r="E8" s="22"/>
      <c r="F8" s="22"/>
      <c r="G8" s="16" t="s">
        <v>25</v>
      </c>
      <c r="H8" s="17"/>
      <c r="I8" s="18" t="s">
        <v>24</v>
      </c>
      <c r="J8" s="19">
        <v>1200</v>
      </c>
      <c r="K8" s="18">
        <v>0.1</v>
      </c>
      <c r="L8" s="18">
        <v>120</v>
      </c>
      <c r="M8" s="33">
        <v>46011</v>
      </c>
      <c r="N8" s="21"/>
    </row>
    <row r="9" s="2" customFormat="1" ht="37" customHeight="1" spans="1:14">
      <c r="A9" s="22"/>
      <c r="B9" s="22"/>
      <c r="C9" s="22"/>
      <c r="D9" s="22"/>
      <c r="E9" s="13">
        <v>19367</v>
      </c>
      <c r="F9" s="22"/>
      <c r="G9" s="16" t="s">
        <v>19</v>
      </c>
      <c r="H9" s="17"/>
      <c r="I9" s="18" t="s">
        <v>20</v>
      </c>
      <c r="J9" s="19">
        <f>264+240</f>
        <v>504</v>
      </c>
      <c r="K9" s="18">
        <v>0.64</v>
      </c>
      <c r="L9" s="18">
        <f>J9*K9</f>
        <v>322.56</v>
      </c>
      <c r="M9" s="20">
        <v>46004</v>
      </c>
      <c r="N9" s="21"/>
    </row>
    <row r="10" s="2" customFormat="1" ht="37" customHeight="1" spans="1:14">
      <c r="A10" s="23"/>
      <c r="B10" s="23"/>
      <c r="C10" s="23"/>
      <c r="D10" s="23"/>
      <c r="E10" s="23"/>
      <c r="F10" s="23"/>
      <c r="G10" s="24"/>
      <c r="H10" s="17"/>
      <c r="I10" s="18" t="s">
        <v>21</v>
      </c>
      <c r="J10" s="19">
        <v>504</v>
      </c>
      <c r="K10" s="25">
        <v>0.2</v>
      </c>
      <c r="L10" s="18">
        <f>J10*K10</f>
        <v>100.8</v>
      </c>
      <c r="M10" s="20">
        <v>46004</v>
      </c>
      <c r="N10" s="21"/>
    </row>
    <row r="11" s="2" customFormat="1" ht="21" customHeight="1" spans="1:14">
      <c r="A11" s="34" t="s">
        <v>26</v>
      </c>
      <c r="B11" s="34"/>
      <c r="C11" s="34"/>
      <c r="D11" s="34"/>
      <c r="E11" s="34"/>
      <c r="F11" s="34"/>
      <c r="G11" s="34"/>
      <c r="H11" s="34"/>
      <c r="I11" s="34"/>
      <c r="J11" s="35">
        <f>SUM(J3:J10)</f>
        <v>14592</v>
      </c>
      <c r="K11" s="34"/>
      <c r="L11" s="35">
        <f>SUM(L3:L10)</f>
        <v>5360.64</v>
      </c>
      <c r="M11" s="21"/>
      <c r="N11" s="21"/>
    </row>
    <row r="12" customFormat="1" ht="8" customHeight="1" spans="1:14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"/>
      <c r="L12" s="3"/>
    </row>
    <row r="13" ht="23" spans="1:14">
      <c r="A13" s="37" t="s">
        <v>27</v>
      </c>
      <c r="B13" s="37"/>
      <c r="C13" s="37"/>
      <c r="D13" s="37"/>
      <c r="E13" s="37"/>
      <c r="F13" s="37"/>
      <c r="G13" s="37"/>
      <c r="H13" s="37"/>
      <c r="I13" s="37"/>
      <c r="J13" s="37"/>
    </row>
    <row r="14" s="3" customFormat="1" ht="45" customHeight="1" spans="1:14">
      <c r="A14" s="38" t="s">
        <v>28</v>
      </c>
      <c r="B14" s="38" t="s">
        <v>29</v>
      </c>
      <c r="C14" s="38" t="s">
        <v>1</v>
      </c>
      <c r="D14" s="38" t="s">
        <v>30</v>
      </c>
      <c r="E14" s="38" t="s">
        <v>31</v>
      </c>
      <c r="F14" s="38" t="s">
        <v>32</v>
      </c>
      <c r="G14" s="12" t="s">
        <v>33</v>
      </c>
      <c r="H14" s="12" t="s">
        <v>34</v>
      </c>
      <c r="I14" s="38" t="s">
        <v>35</v>
      </c>
      <c r="J14" s="39" t="s">
        <v>36</v>
      </c>
    </row>
    <row r="15" s="3" customFormat="1" ht="34" customHeight="1" spans="1:14">
      <c r="A15" s="40">
        <v>1</v>
      </c>
      <c r="B15" s="41"/>
      <c r="C15" s="40" t="s">
        <v>15</v>
      </c>
      <c r="D15" s="42" t="s">
        <v>37</v>
      </c>
      <c r="E15" s="40" t="s">
        <v>38</v>
      </c>
      <c r="F15" s="40" t="s">
        <v>39</v>
      </c>
      <c r="G15" s="40" t="s">
        <v>40</v>
      </c>
      <c r="H15" s="40">
        <f>J11</f>
        <v>14592</v>
      </c>
      <c r="I15" s="43"/>
      <c r="J15" s="44">
        <f>L11</f>
        <v>5360.64</v>
      </c>
      <c r="K15" s="45"/>
    </row>
    <row r="16" spans="1:14">
      <c r="D16" s="46"/>
    </row>
  </sheetData>
  <mergeCells count="14">
    <mergeCell ref="A1:L1"/>
    <mergeCell ref="A13:J13"/>
    <mergeCell ref="A3:A10"/>
    <mergeCell ref="B3:B10"/>
    <mergeCell ref="C3:C10"/>
    <mergeCell ref="D3:D10"/>
    <mergeCell ref="E3:E4"/>
    <mergeCell ref="E5:E6"/>
    <mergeCell ref="E7:E8"/>
    <mergeCell ref="E9:E10"/>
    <mergeCell ref="F3:F10"/>
    <mergeCell ref="G3:G4"/>
    <mergeCell ref="G5:G6"/>
    <mergeCell ref="G9:G10"/>
  </mergeCells>
  <conditionalFormatting sqref="E9:E10 E3:E7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2026-01-09T08:34:42Z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299897D165D24A829DD6B2C4F3B6F460_13</vt:lpwstr>
  </property>
  <property fmtid="{D5CDD505-2E9C-101B-9397-08002B2CF9AE}" pid="4" name="CalculationRule">
    <vt:i4>0</vt:i4>
  </property>
</Properties>
</file>