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<sst xmlns="http://schemas.openxmlformats.org/spreadsheetml/2006/main" count="169" uniqueCount="119">
  <si>
    <t>宁波创酷对账单-Recall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</si>
  <si>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</si>
  <si>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</si>
  <si>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</si>
  <si>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</si>
  <si>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</si>
  <si>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</si>
  <si>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</si>
  <si>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</si>
  <si>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</si>
  <si>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</si>
  <si>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</si>
  <si>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</si>
  <si>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备注2</t>
  </si>
  <si>
    <t>宁波创酷</t>
  </si>
  <si>
    <t>Nadasha</t>
  </si>
  <si>
    <t>RC-111812</t>
  </si>
  <si>
    <t>69517-04</t>
  </si>
  <si>
    <t>RNBCKZH0130</t>
  </si>
  <si>
    <t>3604-052-999-99</t>
  </si>
  <si>
    <t>TIZAS 粉笔</t>
  </si>
  <si>
    <t>14标RFID贴纸45*60mm不可移</t>
  </si>
  <si>
    <t>S25111399</t>
  </si>
  <si>
    <t>17853-04</t>
  </si>
  <si>
    <t>RNBCKZH0104</t>
  </si>
  <si>
    <t>6250/022/914/99</t>
  </si>
  <si>
    <t>厨房部门餐巾纸</t>
  </si>
  <si>
    <t>ZHRFS24010  14标RFID贴纸45*60mm不可移</t>
  </si>
  <si>
    <t>17854-04</t>
  </si>
  <si>
    <t>17856-04</t>
  </si>
  <si>
    <t>6284/022/450/99</t>
  </si>
  <si>
    <t>17857-04</t>
  </si>
  <si>
    <r>
      <rPr>
        <sz val="10"/>
        <color theme="1"/>
        <rFont val="Calibri"/>
        <charset val="134"/>
      </rPr>
      <t>ZHRFS24010 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>45*60mm</t>
    </r>
    <r>
      <rPr>
        <sz val="10"/>
        <color theme="1"/>
        <rFont val="宋体"/>
        <charset val="134"/>
      </rPr>
      <t>不可移</t>
    </r>
  </si>
  <si>
    <t>S25111940</t>
  </si>
  <si>
    <t>16097/16449</t>
  </si>
  <si>
    <t>RNBCKZH0132</t>
  </si>
  <si>
    <t>7615/728/999/99</t>
  </si>
  <si>
    <t>小马宝莉</t>
  </si>
  <si>
    <r>
      <rPr>
        <sz val="10"/>
        <color theme="1"/>
        <rFont val="Calibri"/>
        <charset val="134"/>
      </rPr>
      <t>ZHRFS24014  14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贴纸</t>
    </r>
    <r>
      <rPr>
        <sz val="10"/>
        <color theme="1"/>
        <rFont val="Calibri"/>
        <charset val="134"/>
      </rPr>
      <t>45*35mm</t>
    </r>
    <r>
      <rPr>
        <sz val="10"/>
        <color theme="1"/>
        <rFont val="宋体"/>
        <charset val="134"/>
      </rPr>
      <t>不可移</t>
    </r>
  </si>
  <si>
    <t>16101/16446</t>
  </si>
  <si>
    <t>7616/111/999/99</t>
  </si>
  <si>
    <t>ZHRFS24014  14标RFID贴纸45*35mm不可移</t>
  </si>
  <si>
    <t>16103/16443</t>
  </si>
  <si>
    <t>7615/111/999/99</t>
  </si>
  <si>
    <t>9610/022/999/99</t>
  </si>
  <si>
    <t>napkins</t>
  </si>
  <si>
    <t>S25111983</t>
  </si>
  <si>
    <t>PO-17861/17862</t>
  </si>
  <si>
    <t>RNBCKZH0133</t>
  </si>
  <si>
    <t>6250-111-913-99</t>
  </si>
  <si>
    <t>便签本</t>
  </si>
  <si>
    <t>S25120306</t>
  </si>
  <si>
    <t>19158-04</t>
  </si>
  <si>
    <t>RNBCKZH0134</t>
  </si>
  <si>
    <t>1233/043/031/99</t>
  </si>
  <si>
    <t>S25122211</t>
  </si>
  <si>
    <t>18907-04</t>
  </si>
  <si>
    <t>RNBCKZH0135</t>
  </si>
  <si>
    <t>6282/111/052/99</t>
  </si>
  <si>
    <t>18218-04</t>
  </si>
  <si>
    <t>18908-04</t>
  </si>
  <si>
    <t>6281/042/052/99</t>
  </si>
  <si>
    <t>和纸胶带</t>
  </si>
  <si>
    <t>18219-04</t>
  </si>
  <si>
    <t>S25120810</t>
  </si>
  <si>
    <t>18217-04</t>
  </si>
  <si>
    <t>RNBCKZH0136</t>
  </si>
  <si>
    <t>6281/022/052/99</t>
  </si>
  <si>
    <t>厨房部门复活节纸巾</t>
  </si>
  <si>
    <r>
      <rPr>
        <sz val="10"/>
        <rFont val="Calibri"/>
        <charset val="134"/>
      </rPr>
      <t>ZHRFS24010  14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贴纸</t>
    </r>
    <r>
      <rPr>
        <sz val="10"/>
        <rFont val="Calibri"/>
        <charset val="134"/>
      </rPr>
      <t>45*60mm</t>
    </r>
    <r>
      <rPr>
        <sz val="10"/>
        <rFont val="宋体"/>
        <charset val="134"/>
      </rPr>
      <t>不可移</t>
    </r>
  </si>
  <si>
    <t>18822-04</t>
  </si>
  <si>
    <t>18820-04</t>
  </si>
  <si>
    <t>6280/022/052/99</t>
  </si>
  <si>
    <t>18821-04</t>
  </si>
  <si>
    <t>18819-04</t>
  </si>
  <si>
    <t>6282/022/615/99</t>
  </si>
  <si>
    <t>S25120811</t>
  </si>
  <si>
    <t>19808-04</t>
  </si>
  <si>
    <t>RNBCKZH0137</t>
  </si>
  <si>
    <t>6279/022/914/99</t>
  </si>
  <si>
    <t>四叶草纸巾</t>
  </si>
  <si>
    <t>19809-04</t>
  </si>
  <si>
    <t>S25121163</t>
  </si>
  <si>
    <t>20527-04</t>
  </si>
  <si>
    <t>RNBCKZH0139</t>
  </si>
  <si>
    <t>9296-022-733-99</t>
  </si>
  <si>
    <t>金属夹子</t>
  </si>
  <si>
    <t>S25121166</t>
  </si>
  <si>
    <t>20590-04</t>
  </si>
  <si>
    <t>RNBCKZH0140</t>
  </si>
  <si>
    <t>1200-782-052-99</t>
  </si>
  <si>
    <t>粘毛器</t>
  </si>
  <si>
    <t>ZHHTR25003 9标RFID挂牌45*61mm不含价格贴</t>
  </si>
  <si>
    <t>20617-04</t>
  </si>
  <si>
    <t>0207-782-052-99</t>
  </si>
  <si>
    <t>粘毛器替换装</t>
  </si>
  <si>
    <t>S25122212</t>
  </si>
  <si>
    <t>19198-04</t>
  </si>
  <si>
    <t>RNBCKZH0138</t>
  </si>
  <si>
    <t>7617-111-999-99</t>
  </si>
  <si>
    <t>撒粉本</t>
  </si>
  <si>
    <t>19199-04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</si>
  <si>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</si>
  <si>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</si>
  <si>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</si>
  <si>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</si>
  <si>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</si>
  <si>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</si>
  <si>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</si>
  <si>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</si>
  <si>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</si>
  <si>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</si>
  <si>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</si>
  <si>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创酷</t>
  </si>
  <si>
    <t>宁波创酷国际贸易有限公司</t>
  </si>
  <si>
    <t>贴纸、吊牌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</si>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</sst>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37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9"/>
      <color theme="1"/>
      <name val="Arial"/>
      <charset val="0"/>
    </font>
    <font>
      <sz val="9"/>
      <name val="Arial"/>
      <charset val="0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220980</xdr:colOff>
      <xdr:row>40</xdr:row>
      <xdr:rowOff>84455</xdr:rowOff>
    </xdr:from>
    <xdr:to>
      <xdr:col>22</xdr:col>
      <xdr:colOff>151765</xdr:colOff>
      <xdr:row>53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04470" y="9037955"/>
          <a:ext cx="7559040" cy="3471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zoomScale="70" zoomScaleNormal="70" workbookViewId="0">
      <pane ySplit="2" topLeftCell="A3" activePane="bottomLeft" state="frozen"/>
      <selection/>
      <selection pane="bottomLeft" activeCell="J4" sqref="J4:J32"/>
    </sheetView>
  </sheetViews>
  <sheetFormatPr defaultColWidth="9" defaultRowHeight="14.5"/>
  <cols>
    <col min="1" max="1" width="13.7909090909091" style="5" customWidth="1"/>
    <col min="2" max="2" width="11.5454545454545" style="5" customWidth="1"/>
    <col min="3" max="3" width="12.7272727272727" style="5" customWidth="1"/>
    <col min="4" max="4" width="14.8818181818182" style="6" customWidth="1"/>
    <col min="5" max="5" width="12.8272727272727" style="5" customWidth="1"/>
    <col min="6" max="6" width="13.0454545454545" style="5" customWidth="1"/>
    <col min="7" max="7" width="19.0363636363636" style="5" customWidth="1"/>
    <col min="8" max="8" width="14.4363636363636" style="5" customWidth="1"/>
    <col min="9" max="9" width="45.7727272727273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12.8181818181818" style="5"/>
    <col min="14" max="16384" width="9" style="5"/>
  </cols>
  <sheetData>
    <row r="1" s="1" customFormat="1" ht="22" customHeight="1" spans="1:13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</row>
    <row r="2" s="2" customFormat="1" spans="1:13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12" t="s">
        <v>7</v>
      </c>
      <c r="H2" s="12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5" t="s">
        <v>13</v>
      </c>
    </row>
    <row r="3" s="3" customFormat="1" ht="18" customHeight="1" spans="1:13">
      <c r="A3" s="16" t="s">
        <v>14</v>
      </c>
      <c r="B3" s="17">
        <v>45964</v>
      </c>
      <c r="C3" s="18" t="s">
        <v>15</v>
      </c>
      <c r="D3" s="18" t="s">
        <v>16</v>
      </c>
      <c r="E3" s="19" t="s">
        <v>17</v>
      </c>
      <c r="F3" s="18" t="s">
        <v>18</v>
      </c>
      <c r="G3" s="19" t="s">
        <v>19</v>
      </c>
      <c r="H3" s="20" t="s">
        <v>20</v>
      </c>
      <c r="I3" s="19" t="s">
        <v>21</v>
      </c>
      <c r="J3" s="21">
        <v>4080</v>
      </c>
      <c r="K3" s="19">
        <v>0.59</v>
      </c>
      <c r="L3" s="22">
        <f>K3*J3</f>
        <v>2407.2</v>
      </c>
      <c r="M3" s="23"/>
    </row>
    <row r="4" s="3" customFormat="1" ht="18" customHeight="1" spans="1:13">
      <c r="A4" s="16" t="s">
        <v>14</v>
      </c>
      <c r="B4" s="17">
        <v>45981</v>
      </c>
      <c r="C4" s="18" t="s">
        <v>15</v>
      </c>
      <c r="D4" s="18" t="s">
        <v>22</v>
      </c>
      <c r="E4" s="19" t="s">
        <v>23</v>
      </c>
      <c r="F4" s="18" t="s">
        <v>24</v>
      </c>
      <c r="G4" s="19" t="s">
        <v>25</v>
      </c>
      <c r="H4" s="20" t="s">
        <v>26</v>
      </c>
      <c r="I4" s="19" t="s">
        <v>27</v>
      </c>
      <c r="J4" s="24">
        <v>4947</v>
      </c>
      <c r="K4" s="18">
        <v>0.59</v>
      </c>
      <c r="L4" s="22">
        <f t="shared" ref="L4:L31" si="0">K4*J4</f>
        <v>2918.73</v>
      </c>
      <c r="M4" s="23"/>
    </row>
    <row r="5" s="3" customFormat="1" ht="18" customHeight="1" spans="1:13">
      <c r="A5" s="18"/>
      <c r="B5" s="17"/>
      <c r="C5" s="18"/>
      <c r="D5" s="18"/>
      <c r="E5" s="19" t="s">
        <v>28</v>
      </c>
      <c r="F5" s="18"/>
      <c r="G5" s="19" t="s">
        <v>25</v>
      </c>
      <c r="H5" s="25"/>
      <c r="I5" s="19" t="s">
        <v>27</v>
      </c>
      <c r="J5" s="24">
        <v>153</v>
      </c>
      <c r="K5" s="18">
        <v>0.59</v>
      </c>
      <c r="L5" s="22">
        <f t="shared" si="0"/>
        <v>90.27</v>
      </c>
      <c r="M5" s="23"/>
    </row>
    <row r="6" s="3" customFormat="1" ht="18" customHeight="1" spans="1:13">
      <c r="A6" s="18"/>
      <c r="B6" s="17"/>
      <c r="C6" s="18"/>
      <c r="D6" s="18"/>
      <c r="E6" s="19" t="s">
        <v>29</v>
      </c>
      <c r="F6" s="18"/>
      <c r="G6" s="19" t="s">
        <v>30</v>
      </c>
      <c r="H6" s="25"/>
      <c r="I6" s="19" t="s">
        <v>27</v>
      </c>
      <c r="J6" s="24">
        <v>8517</v>
      </c>
      <c r="K6" s="18">
        <v>0.59</v>
      </c>
      <c r="L6" s="22">
        <f t="shared" si="0"/>
        <v>5025.03</v>
      </c>
      <c r="M6" s="23"/>
    </row>
    <row r="7" s="3" customFormat="1" ht="18" customHeight="1" spans="1:13">
      <c r="A7" s="18"/>
      <c r="B7" s="17"/>
      <c r="C7" s="18"/>
      <c r="D7" s="18"/>
      <c r="E7" s="19" t="s">
        <v>31</v>
      </c>
      <c r="F7" s="18"/>
      <c r="G7" s="19" t="s">
        <v>30</v>
      </c>
      <c r="H7" s="25"/>
      <c r="I7" s="19" t="s">
        <v>32</v>
      </c>
      <c r="J7" s="24">
        <v>153</v>
      </c>
      <c r="K7" s="18">
        <v>0.59</v>
      </c>
      <c r="L7" s="22">
        <f t="shared" si="0"/>
        <v>90.27</v>
      </c>
      <c r="M7" s="23"/>
    </row>
    <row r="8" s="3" customFormat="1" ht="18" customHeight="1" spans="1:13">
      <c r="A8" s="16" t="s">
        <v>14</v>
      </c>
      <c r="B8" s="17">
        <v>45988</v>
      </c>
      <c r="C8" s="18" t="s">
        <v>15</v>
      </c>
      <c r="D8" s="18" t="s">
        <v>33</v>
      </c>
      <c r="E8" s="19" t="s">
        <v>34</v>
      </c>
      <c r="F8" s="18" t="s">
        <v>35</v>
      </c>
      <c r="G8" s="19" t="s">
        <v>36</v>
      </c>
      <c r="H8" s="26" t="s">
        <v>37</v>
      </c>
      <c r="I8" s="19" t="s">
        <v>38</v>
      </c>
      <c r="J8" s="24">
        <v>3570</v>
      </c>
      <c r="K8" s="18">
        <v>0.59</v>
      </c>
      <c r="L8" s="22">
        <f t="shared" si="0"/>
        <v>2106.3</v>
      </c>
      <c r="M8" s="23"/>
    </row>
    <row r="9" s="3" customFormat="1" ht="18" customHeight="1" spans="1:13">
      <c r="A9" s="18"/>
      <c r="B9" s="17"/>
      <c r="C9" s="18"/>
      <c r="D9" s="18"/>
      <c r="E9" s="19" t="s">
        <v>39</v>
      </c>
      <c r="F9" s="18"/>
      <c r="G9" s="19" t="s">
        <v>40</v>
      </c>
      <c r="H9" s="26"/>
      <c r="I9" s="19" t="s">
        <v>41</v>
      </c>
      <c r="J9" s="24">
        <v>5100</v>
      </c>
      <c r="K9" s="18">
        <v>0.59</v>
      </c>
      <c r="L9" s="22">
        <f t="shared" si="0"/>
        <v>3009</v>
      </c>
      <c r="M9" s="23"/>
    </row>
    <row r="10" s="3" customFormat="1" ht="18" customHeight="1" spans="1:13">
      <c r="A10" s="18"/>
      <c r="B10" s="17"/>
      <c r="C10" s="18"/>
      <c r="D10" s="18"/>
      <c r="E10" s="19" t="s">
        <v>42</v>
      </c>
      <c r="F10" s="18"/>
      <c r="G10" s="19" t="s">
        <v>43</v>
      </c>
      <c r="H10" s="26"/>
      <c r="I10" s="19" t="s">
        <v>41</v>
      </c>
      <c r="J10" s="24">
        <v>3060</v>
      </c>
      <c r="K10" s="18">
        <v>0.59</v>
      </c>
      <c r="L10" s="22">
        <f t="shared" si="0"/>
        <v>1805.4</v>
      </c>
      <c r="M10" s="23"/>
    </row>
    <row r="11" s="3" customFormat="1" ht="18" customHeight="1" spans="1:13">
      <c r="A11" s="18"/>
      <c r="B11" s="17"/>
      <c r="C11" s="18"/>
      <c r="D11" s="18"/>
      <c r="E11" s="19">
        <v>16568</v>
      </c>
      <c r="F11" s="18"/>
      <c r="G11" s="19" t="s">
        <v>44</v>
      </c>
      <c r="H11" s="20" t="s">
        <v>45</v>
      </c>
      <c r="I11" s="19" t="s">
        <v>32</v>
      </c>
      <c r="J11" s="24">
        <v>2754</v>
      </c>
      <c r="K11" s="18">
        <v>0.59</v>
      </c>
      <c r="L11" s="22">
        <f t="shared" si="0"/>
        <v>1624.86</v>
      </c>
      <c r="M11" s="23"/>
    </row>
    <row r="12" s="3" customFormat="1" ht="18" customHeight="1" spans="1:13">
      <c r="A12" s="18"/>
      <c r="B12" s="17"/>
      <c r="C12" s="18"/>
      <c r="D12" s="18"/>
      <c r="E12" s="19">
        <v>17424</v>
      </c>
      <c r="F12" s="18"/>
      <c r="G12" s="19" t="s">
        <v>44</v>
      </c>
      <c r="H12" s="27"/>
      <c r="I12" s="19" t="s">
        <v>32</v>
      </c>
      <c r="J12" s="24">
        <v>306</v>
      </c>
      <c r="K12" s="18">
        <v>0.59</v>
      </c>
      <c r="L12" s="22">
        <f t="shared" si="0"/>
        <v>180.54</v>
      </c>
      <c r="M12" s="23"/>
    </row>
    <row r="13" s="3" customFormat="1" ht="18" customHeight="1" spans="1:13">
      <c r="A13" s="16" t="s">
        <v>14</v>
      </c>
      <c r="B13" s="17">
        <v>45986</v>
      </c>
      <c r="C13" s="18" t="s">
        <v>15</v>
      </c>
      <c r="D13" s="18" t="s">
        <v>46</v>
      </c>
      <c r="E13" s="19" t="s">
        <v>47</v>
      </c>
      <c r="F13" s="18" t="s">
        <v>48</v>
      </c>
      <c r="G13" s="19" t="s">
        <v>49</v>
      </c>
      <c r="H13" s="26" t="s">
        <v>50</v>
      </c>
      <c r="I13" s="19" t="s">
        <v>38</v>
      </c>
      <c r="J13" s="24">
        <v>3876</v>
      </c>
      <c r="K13" s="18">
        <v>0.59</v>
      </c>
      <c r="L13" s="22">
        <f t="shared" si="0"/>
        <v>2286.84</v>
      </c>
      <c r="M13" s="23"/>
    </row>
    <row r="14" s="3" customFormat="1" ht="18" customHeight="1" spans="1:13">
      <c r="A14" s="16" t="s">
        <v>14</v>
      </c>
      <c r="B14" s="17">
        <v>45994</v>
      </c>
      <c r="C14" s="18" t="s">
        <v>15</v>
      </c>
      <c r="D14" s="18" t="s">
        <v>51</v>
      </c>
      <c r="E14" s="19" t="s">
        <v>52</v>
      </c>
      <c r="F14" s="18" t="s">
        <v>53</v>
      </c>
      <c r="G14" s="28" t="s">
        <v>54</v>
      </c>
      <c r="H14" s="26"/>
      <c r="I14" s="19" t="s">
        <v>38</v>
      </c>
      <c r="J14" s="24">
        <v>2550</v>
      </c>
      <c r="K14" s="18">
        <v>0.59</v>
      </c>
      <c r="L14" s="22">
        <f t="shared" si="0"/>
        <v>1504.5</v>
      </c>
      <c r="M14" s="23"/>
    </row>
    <row r="15" s="3" customFormat="1" ht="18" customHeight="1" spans="1:13">
      <c r="A15" s="16" t="s">
        <v>14</v>
      </c>
      <c r="B15" s="17">
        <v>46016</v>
      </c>
      <c r="C15" s="18" t="s">
        <v>15</v>
      </c>
      <c r="D15" s="18" t="s">
        <v>55</v>
      </c>
      <c r="E15" s="19" t="s">
        <v>56</v>
      </c>
      <c r="F15" s="18" t="s">
        <v>57</v>
      </c>
      <c r="G15" s="19" t="s">
        <v>58</v>
      </c>
      <c r="H15" s="26" t="s">
        <v>50</v>
      </c>
      <c r="I15" s="19" t="s">
        <v>38</v>
      </c>
      <c r="J15" s="24">
        <v>40</v>
      </c>
      <c r="K15" s="18">
        <v>0.59</v>
      </c>
      <c r="L15" s="22">
        <f t="shared" si="0"/>
        <v>23.6</v>
      </c>
      <c r="M15" s="23"/>
    </row>
    <row r="16" s="3" customFormat="1" ht="18" customHeight="1" spans="1:13">
      <c r="A16" s="18"/>
      <c r="B16" s="17"/>
      <c r="C16" s="18"/>
      <c r="D16" s="18"/>
      <c r="E16" s="19" t="s">
        <v>59</v>
      </c>
      <c r="F16" s="18"/>
      <c r="G16" s="19" t="s">
        <v>58</v>
      </c>
      <c r="H16" s="26"/>
      <c r="I16" s="19" t="s">
        <v>41</v>
      </c>
      <c r="J16" s="24">
        <v>4549</v>
      </c>
      <c r="K16" s="18">
        <v>0.59</v>
      </c>
      <c r="L16" s="22">
        <f t="shared" si="0"/>
        <v>2683.91</v>
      </c>
      <c r="M16" s="23"/>
    </row>
    <row r="17" s="3" customFormat="1" ht="18" customHeight="1" spans="1:13">
      <c r="A17" s="18"/>
      <c r="B17" s="17"/>
      <c r="C17" s="18"/>
      <c r="D17" s="18"/>
      <c r="E17" s="19" t="s">
        <v>60</v>
      </c>
      <c r="F17" s="18"/>
      <c r="G17" s="19" t="s">
        <v>61</v>
      </c>
      <c r="H17" s="20" t="s">
        <v>62</v>
      </c>
      <c r="I17" s="19" t="s">
        <v>38</v>
      </c>
      <c r="J17" s="24">
        <v>40</v>
      </c>
      <c r="K17" s="18">
        <v>0.59</v>
      </c>
      <c r="L17" s="22">
        <f t="shared" si="0"/>
        <v>23.6</v>
      </c>
      <c r="M17" s="23"/>
    </row>
    <row r="18" s="3" customFormat="1" ht="18" customHeight="1" spans="1:13">
      <c r="A18" s="18"/>
      <c r="B18" s="17"/>
      <c r="C18" s="18"/>
      <c r="D18" s="18"/>
      <c r="E18" s="19" t="s">
        <v>63</v>
      </c>
      <c r="F18" s="18"/>
      <c r="G18" s="19" t="s">
        <v>61</v>
      </c>
      <c r="H18" s="27"/>
      <c r="I18" s="19" t="s">
        <v>41</v>
      </c>
      <c r="J18" s="24">
        <v>979</v>
      </c>
      <c r="K18" s="18">
        <v>0.59</v>
      </c>
      <c r="L18" s="22">
        <f t="shared" si="0"/>
        <v>577.61</v>
      </c>
      <c r="M18" s="23"/>
    </row>
    <row r="19" s="3" customFormat="1" ht="18" customHeight="1" spans="1:13">
      <c r="A19" s="16" t="s">
        <v>14</v>
      </c>
      <c r="B19" s="17">
        <v>46000</v>
      </c>
      <c r="C19" s="18" t="s">
        <v>15</v>
      </c>
      <c r="D19" s="18" t="s">
        <v>64</v>
      </c>
      <c r="E19" s="18" t="s">
        <v>65</v>
      </c>
      <c r="F19" s="29" t="s">
        <v>66</v>
      </c>
      <c r="G19" s="29" t="s">
        <v>67</v>
      </c>
      <c r="H19" s="20" t="s">
        <v>68</v>
      </c>
      <c r="I19" s="18" t="s">
        <v>69</v>
      </c>
      <c r="J19" s="24">
        <v>3417</v>
      </c>
      <c r="K19" s="18">
        <v>0.59</v>
      </c>
      <c r="L19" s="22">
        <f t="shared" si="0"/>
        <v>2016.03</v>
      </c>
      <c r="M19" s="23"/>
    </row>
    <row r="20" s="3" customFormat="1" ht="18" customHeight="1" spans="1:13">
      <c r="A20" s="18"/>
      <c r="B20" s="17"/>
      <c r="C20" s="18"/>
      <c r="D20" s="18"/>
      <c r="E20" s="18" t="s">
        <v>70</v>
      </c>
      <c r="F20" s="30"/>
      <c r="G20" s="31"/>
      <c r="H20" s="25"/>
      <c r="I20" s="18" t="s">
        <v>69</v>
      </c>
      <c r="J20" s="24">
        <v>153</v>
      </c>
      <c r="K20" s="18">
        <v>0.59</v>
      </c>
      <c r="L20" s="22">
        <f t="shared" si="0"/>
        <v>90.27</v>
      </c>
      <c r="M20" s="23"/>
    </row>
    <row r="21" s="3" customFormat="1" ht="18" customHeight="1" spans="1:13">
      <c r="A21" s="18"/>
      <c r="B21" s="17"/>
      <c r="C21" s="18"/>
      <c r="D21" s="18"/>
      <c r="E21" s="18" t="s">
        <v>71</v>
      </c>
      <c r="F21" s="30"/>
      <c r="G21" s="29" t="s">
        <v>72</v>
      </c>
      <c r="H21" s="25"/>
      <c r="I21" s="18" t="s">
        <v>69</v>
      </c>
      <c r="J21" s="24">
        <v>8537</v>
      </c>
      <c r="K21" s="18">
        <v>0.59</v>
      </c>
      <c r="L21" s="22">
        <f t="shared" si="0"/>
        <v>5036.83</v>
      </c>
      <c r="M21" s="23"/>
    </row>
    <row r="22" s="3" customFormat="1" ht="18" customHeight="1" spans="1:13">
      <c r="A22" s="18"/>
      <c r="B22" s="17"/>
      <c r="C22" s="18"/>
      <c r="D22" s="18"/>
      <c r="E22" s="18" t="s">
        <v>73</v>
      </c>
      <c r="F22" s="30"/>
      <c r="G22" s="31"/>
      <c r="H22" s="25"/>
      <c r="I22" s="18" t="s">
        <v>69</v>
      </c>
      <c r="J22" s="24">
        <v>132</v>
      </c>
      <c r="K22" s="18">
        <v>0.59</v>
      </c>
      <c r="L22" s="22">
        <f t="shared" si="0"/>
        <v>77.88</v>
      </c>
      <c r="M22" s="23"/>
    </row>
    <row r="23" s="3" customFormat="1" ht="18" customHeight="1" spans="1:13">
      <c r="A23" s="18"/>
      <c r="B23" s="17"/>
      <c r="C23" s="18"/>
      <c r="D23" s="18"/>
      <c r="E23" s="18" t="s">
        <v>74</v>
      </c>
      <c r="F23" s="30"/>
      <c r="G23" s="29" t="s">
        <v>75</v>
      </c>
      <c r="H23" s="25"/>
      <c r="I23" s="18" t="s">
        <v>69</v>
      </c>
      <c r="J23" s="24">
        <v>5416</v>
      </c>
      <c r="K23" s="18">
        <v>0.59</v>
      </c>
      <c r="L23" s="22">
        <f t="shared" si="0"/>
        <v>3195.44</v>
      </c>
      <c r="M23" s="23"/>
    </row>
    <row r="24" s="3" customFormat="1" ht="18" customHeight="1" spans="1:13">
      <c r="A24" s="18"/>
      <c r="B24" s="17"/>
      <c r="C24" s="18"/>
      <c r="D24" s="18"/>
      <c r="E24" s="18" t="s">
        <v>71</v>
      </c>
      <c r="F24" s="31"/>
      <c r="G24" s="31"/>
      <c r="H24" s="27"/>
      <c r="I24" s="18" t="s">
        <v>69</v>
      </c>
      <c r="J24" s="24">
        <v>193</v>
      </c>
      <c r="K24" s="18">
        <v>0.59</v>
      </c>
      <c r="L24" s="22">
        <f t="shared" si="0"/>
        <v>113.87</v>
      </c>
      <c r="M24" s="23"/>
    </row>
    <row r="25" s="3" customFormat="1" ht="18" customHeight="1" spans="1:13">
      <c r="A25" s="16" t="s">
        <v>14</v>
      </c>
      <c r="B25" s="17">
        <v>46000</v>
      </c>
      <c r="C25" s="18" t="s">
        <v>15</v>
      </c>
      <c r="D25" s="18" t="s">
        <v>76</v>
      </c>
      <c r="E25" s="19" t="s">
        <v>77</v>
      </c>
      <c r="F25" s="29" t="s">
        <v>78</v>
      </c>
      <c r="G25" s="32" t="s">
        <v>79</v>
      </c>
      <c r="H25" s="20" t="s">
        <v>80</v>
      </c>
      <c r="I25" s="18" t="s">
        <v>69</v>
      </c>
      <c r="J25" s="24">
        <v>6497</v>
      </c>
      <c r="K25" s="18">
        <v>0.59</v>
      </c>
      <c r="L25" s="22">
        <f t="shared" si="0"/>
        <v>3833.23</v>
      </c>
      <c r="M25" s="23"/>
    </row>
    <row r="26" s="3" customFormat="1" ht="18" customHeight="1" spans="1:13">
      <c r="A26" s="18"/>
      <c r="B26" s="17"/>
      <c r="C26" s="18"/>
      <c r="D26" s="18"/>
      <c r="E26" s="19" t="s">
        <v>81</v>
      </c>
      <c r="F26" s="30"/>
      <c r="G26" s="33"/>
      <c r="H26" s="27"/>
      <c r="I26" s="18" t="s">
        <v>69</v>
      </c>
      <c r="J26" s="24">
        <v>132</v>
      </c>
      <c r="K26" s="18">
        <v>0.59</v>
      </c>
      <c r="L26" s="22">
        <f t="shared" si="0"/>
        <v>77.88</v>
      </c>
      <c r="M26" s="23"/>
    </row>
    <row r="27" s="3" customFormat="1" ht="18" customHeight="1" spans="1:13">
      <c r="A27" s="34" t="s">
        <v>14</v>
      </c>
      <c r="B27" s="35">
        <v>46006</v>
      </c>
      <c r="C27" s="34" t="s">
        <v>15</v>
      </c>
      <c r="D27" s="34" t="s">
        <v>82</v>
      </c>
      <c r="E27" s="36" t="s">
        <v>83</v>
      </c>
      <c r="F27" s="34" t="s">
        <v>84</v>
      </c>
      <c r="G27" s="36" t="s">
        <v>85</v>
      </c>
      <c r="H27" s="37" t="s">
        <v>86</v>
      </c>
      <c r="I27" s="38" t="s">
        <v>41</v>
      </c>
      <c r="J27" s="39">
        <v>2610</v>
      </c>
      <c r="K27" s="18">
        <v>0.59</v>
      </c>
      <c r="L27" s="22">
        <f t="shared" si="0"/>
        <v>1539.9</v>
      </c>
      <c r="M27" s="23"/>
    </row>
    <row r="28" s="3" customFormat="1" ht="18" customHeight="1" spans="1:13">
      <c r="A28" s="40" t="s">
        <v>14</v>
      </c>
      <c r="B28" s="41">
        <v>46006</v>
      </c>
      <c r="C28" s="40" t="s">
        <v>15</v>
      </c>
      <c r="D28" s="40" t="s">
        <v>87</v>
      </c>
      <c r="E28" s="42" t="s">
        <v>88</v>
      </c>
      <c r="F28" s="43" t="s">
        <v>89</v>
      </c>
      <c r="G28" s="44" t="s">
        <v>90</v>
      </c>
      <c r="H28" s="45" t="s">
        <v>91</v>
      </c>
      <c r="I28" s="45" t="s">
        <v>92</v>
      </c>
      <c r="J28" s="39">
        <v>4650</v>
      </c>
      <c r="K28" s="46">
        <v>0.64</v>
      </c>
      <c r="L28" s="22">
        <f t="shared" si="0"/>
        <v>2976</v>
      </c>
      <c r="M28" s="23"/>
    </row>
    <row r="29" s="3" customFormat="1" ht="18" customHeight="1" spans="1:13">
      <c r="A29" s="47"/>
      <c r="B29" s="48"/>
      <c r="C29" s="47"/>
      <c r="D29" s="47"/>
      <c r="E29" s="42" t="s">
        <v>93</v>
      </c>
      <c r="F29" s="49"/>
      <c r="G29" s="44" t="s">
        <v>94</v>
      </c>
      <c r="H29" s="45" t="s">
        <v>95</v>
      </c>
      <c r="I29" s="45" t="s">
        <v>41</v>
      </c>
      <c r="J29" s="39">
        <v>1566</v>
      </c>
      <c r="K29" s="39">
        <v>0.59</v>
      </c>
      <c r="L29" s="22">
        <f t="shared" si="0"/>
        <v>923.94</v>
      </c>
      <c r="M29" s="23"/>
    </row>
    <row r="30" s="3" customFormat="1" ht="18" customHeight="1" spans="1:13">
      <c r="A30" s="16" t="s">
        <v>14</v>
      </c>
      <c r="B30" s="17">
        <v>46016</v>
      </c>
      <c r="C30" s="18" t="s">
        <v>15</v>
      </c>
      <c r="D30" s="18" t="s">
        <v>96</v>
      </c>
      <c r="E30" s="19" t="s">
        <v>97</v>
      </c>
      <c r="F30" s="18" t="s">
        <v>98</v>
      </c>
      <c r="G30" s="50" t="s">
        <v>99</v>
      </c>
      <c r="H30" s="26" t="s">
        <v>100</v>
      </c>
      <c r="I30" s="18" t="s">
        <v>69</v>
      </c>
      <c r="J30" s="24">
        <v>3468</v>
      </c>
      <c r="K30" s="18">
        <v>0.59</v>
      </c>
      <c r="L30" s="22">
        <f t="shared" si="0"/>
        <v>2046.12</v>
      </c>
      <c r="M30" s="23"/>
    </row>
    <row r="31" s="3" customFormat="1" ht="18" customHeight="1" spans="1:13">
      <c r="A31" s="18"/>
      <c r="B31" s="17"/>
      <c r="C31" s="18"/>
      <c r="D31" s="18"/>
      <c r="E31" s="19" t="s">
        <v>101</v>
      </c>
      <c r="F31" s="18"/>
      <c r="G31" s="33"/>
      <c r="H31" s="26"/>
      <c r="I31" s="18" t="s">
        <v>69</v>
      </c>
      <c r="J31" s="24">
        <v>612</v>
      </c>
      <c r="K31" s="18">
        <v>0.59</v>
      </c>
      <c r="L31" s="22">
        <f t="shared" si="0"/>
        <v>361.08</v>
      </c>
      <c r="M31" s="23"/>
    </row>
    <row r="32" s="3" customFormat="1" ht="18" customHeight="1" spans="1:13">
      <c r="A32" s="51"/>
      <c r="B32" s="52"/>
      <c r="C32" s="53"/>
      <c r="D32" s="54"/>
      <c r="E32" s="15"/>
      <c r="F32" s="53"/>
      <c r="G32" s="15"/>
      <c r="H32" s="53"/>
      <c r="I32" s="55"/>
      <c r="J32" s="15"/>
      <c r="K32" s="56"/>
      <c r="L32" s="56"/>
      <c r="M32" s="23"/>
    </row>
    <row r="33" s="3" customFormat="1" ht="18" customHeight="1" spans="1:13">
      <c r="A33" s="51"/>
      <c r="B33" s="52"/>
      <c r="C33" s="53"/>
      <c r="D33" s="54"/>
      <c r="E33" s="15"/>
      <c r="F33" s="53"/>
      <c r="G33" s="15"/>
      <c r="H33" s="53"/>
      <c r="I33" s="55"/>
      <c r="J33" s="15"/>
      <c r="K33" s="56"/>
      <c r="L33" s="56"/>
      <c r="M33" s="23"/>
    </row>
    <row r="34" s="3" customFormat="1" ht="18" customHeight="1" spans="1:13">
      <c r="A34" s="51"/>
      <c r="B34" s="52"/>
      <c r="C34" s="53"/>
      <c r="D34" s="54"/>
      <c r="E34" s="15"/>
      <c r="F34" s="53"/>
      <c r="G34" s="15"/>
      <c r="H34" s="53"/>
      <c r="I34" s="55"/>
      <c r="J34" s="15"/>
      <c r="K34" s="56"/>
      <c r="L34" s="56"/>
      <c r="M34" s="23"/>
    </row>
    <row r="35" s="3" customFormat="1" ht="18" customHeight="1" spans="1:13">
      <c r="A35" s="51"/>
      <c r="B35" s="52"/>
      <c r="C35" s="53"/>
      <c r="D35" s="54"/>
      <c r="E35" s="15"/>
      <c r="F35" s="53"/>
      <c r="G35" s="15"/>
      <c r="H35" s="53"/>
      <c r="I35" s="55"/>
      <c r="J35" s="15"/>
      <c r="K35" s="56"/>
      <c r="L35" s="56"/>
      <c r="M35" s="23"/>
    </row>
    <row r="36" s="3" customFormat="1" ht="18" customHeight="1" spans="1:13">
      <c r="A36" s="51"/>
      <c r="B36" s="52"/>
      <c r="C36" s="53"/>
      <c r="D36" s="54"/>
      <c r="E36" s="15"/>
      <c r="F36" s="53"/>
      <c r="G36" s="15"/>
      <c r="H36" s="53"/>
      <c r="I36" s="55"/>
      <c r="J36" s="15"/>
      <c r="K36" s="56"/>
      <c r="L36" s="56"/>
      <c r="M36" s="23"/>
    </row>
    <row r="37" s="3" customFormat="1" ht="18" customHeight="1" spans="1:13">
      <c r="A37" s="55" t="s">
        <v>102</v>
      </c>
      <c r="B37" s="57"/>
      <c r="C37" s="15"/>
      <c r="D37" s="58"/>
      <c r="E37" s="15"/>
      <c r="F37" s="15"/>
      <c r="G37" s="15"/>
      <c r="H37" s="15"/>
      <c r="I37" s="55"/>
      <c r="J37" s="15">
        <f>SUM(J3:J34)</f>
        <v>82057</v>
      </c>
      <c r="K37" s="56"/>
      <c r="L37" s="56">
        <f>SUM(L3:L36)</f>
        <v>48646.13</v>
      </c>
      <c r="M37" s="23"/>
    </row>
    <row r="38" s="4" customFormat="1" ht="12" customHeight="1" spans="1:13">
      <c r="A38" s="59"/>
      <c r="B38" s="59"/>
      <c r="C38" s="59"/>
      <c r="D38" s="60"/>
      <c r="E38" s="59"/>
      <c r="F38" s="59"/>
      <c r="G38" s="59"/>
      <c r="H38" s="59"/>
      <c r="I38" s="59"/>
      <c r="J38" s="59"/>
      <c r="K38" s="5"/>
      <c r="L38" s="61"/>
    </row>
    <row r="39" s="4" customFormat="1" ht="12" customHeight="1" spans="1:13">
      <c r="A39" s="59"/>
      <c r="B39" s="59"/>
      <c r="C39" s="59"/>
      <c r="D39" s="60"/>
      <c r="E39" s="59"/>
      <c r="F39" s="59"/>
      <c r="G39" s="59"/>
      <c r="H39" s="59"/>
      <c r="I39" s="59"/>
      <c r="J39" s="59"/>
      <c r="K39" s="5"/>
      <c r="L39" s="5"/>
    </row>
    <row r="40" spans="1:13">
      <c r="A40" s="15" t="s">
        <v>103</v>
      </c>
      <c r="B40" s="15"/>
      <c r="C40" s="15"/>
      <c r="D40" s="62"/>
      <c r="E40" s="15"/>
      <c r="F40" s="15"/>
      <c r="G40" s="15"/>
      <c r="H40" s="15"/>
      <c r="I40" s="15"/>
      <c r="J40" s="15"/>
    </row>
    <row r="41" s="5" customFormat="1" ht="45" customHeight="1" spans="1:13">
      <c r="A41" s="55" t="s">
        <v>104</v>
      </c>
      <c r="B41" s="55" t="s">
        <v>105</v>
      </c>
      <c r="C41" s="55" t="s">
        <v>1</v>
      </c>
      <c r="D41" s="58" t="s">
        <v>106</v>
      </c>
      <c r="E41" s="55" t="s">
        <v>107</v>
      </c>
      <c r="F41" s="55" t="s">
        <v>108</v>
      </c>
      <c r="G41" s="15" t="s">
        <v>109</v>
      </c>
      <c r="H41" s="15" t="s">
        <v>110</v>
      </c>
      <c r="I41" s="55" t="s">
        <v>111</v>
      </c>
      <c r="J41" s="15" t="s">
        <v>112</v>
      </c>
    </row>
    <row r="42" s="5" customFormat="1" ht="63" customHeight="1" spans="1:13">
      <c r="A42" s="63">
        <v>1</v>
      </c>
      <c r="B42" s="64"/>
      <c r="C42" s="63" t="s">
        <v>113</v>
      </c>
      <c r="D42" s="65" t="s">
        <v>114</v>
      </c>
      <c r="E42" s="66" t="s">
        <v>115</v>
      </c>
      <c r="F42" s="63" t="s">
        <v>116</v>
      </c>
      <c r="G42" s="63" t="s">
        <v>117</v>
      </c>
      <c r="H42" s="63">
        <f>J37</f>
        <v>82057</v>
      </c>
      <c r="I42" s="67">
        <f>48460</f>
        <v>48460</v>
      </c>
      <c r="J42" s="66" t="s">
        <v>118</v>
      </c>
      <c r="K42" s="6"/>
    </row>
    <row r="43" spans="1:13">
      <c r="D43" s="68"/>
    </row>
  </sheetData>
  <mergeCells count="50">
    <mergeCell ref="A1:L1"/>
    <mergeCell ref="A40:J40"/>
    <mergeCell ref="A4:A7"/>
    <mergeCell ref="A8:A12"/>
    <mergeCell ref="A15:A18"/>
    <mergeCell ref="A19:A24"/>
    <mergeCell ref="A25:A26"/>
    <mergeCell ref="A28:A29"/>
    <mergeCell ref="A30:A31"/>
    <mergeCell ref="B4:B7"/>
    <mergeCell ref="B8:B12"/>
    <mergeCell ref="B15:B18"/>
    <mergeCell ref="B19:B24"/>
    <mergeCell ref="B25:B26"/>
    <mergeCell ref="B28:B29"/>
    <mergeCell ref="B30:B31"/>
    <mergeCell ref="C4:C7"/>
    <mergeCell ref="C8:C12"/>
    <mergeCell ref="C15:C18"/>
    <mergeCell ref="C19:C24"/>
    <mergeCell ref="C25:C26"/>
    <mergeCell ref="C28:C29"/>
    <mergeCell ref="C30:C31"/>
    <mergeCell ref="D4:D7"/>
    <mergeCell ref="D8:D12"/>
    <mergeCell ref="D15:D18"/>
    <mergeCell ref="D19:D24"/>
    <mergeCell ref="D25:D26"/>
    <mergeCell ref="D28:D29"/>
    <mergeCell ref="D30:D31"/>
    <mergeCell ref="F4:F7"/>
    <mergeCell ref="F8:F12"/>
    <mergeCell ref="F15:F18"/>
    <mergeCell ref="F19:F24"/>
    <mergeCell ref="F25:F26"/>
    <mergeCell ref="F28:F29"/>
    <mergeCell ref="F30:F31"/>
    <mergeCell ref="G19:G20"/>
    <mergeCell ref="G21:G22"/>
    <mergeCell ref="G23:G24"/>
    <mergeCell ref="G25:G26"/>
    <mergeCell ref="G30:G31"/>
    <mergeCell ref="H4:H7"/>
    <mergeCell ref="H8:H10"/>
    <mergeCell ref="H11:H12"/>
    <mergeCell ref="H15:H16"/>
    <mergeCell ref="H17:H18"/>
    <mergeCell ref="H19:H24"/>
    <mergeCell ref="H25:H26"/>
    <mergeCell ref="H30:H3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2026-01-09T09:55:25Z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D079F6EF8E0043C69567BDBCFDD4E594_13</vt:lpwstr>
  </property>
  <property fmtid="{D5CDD505-2E9C-101B-9397-08002B2CF9AE}" pid="4" name="CalculationRule">
    <vt:i4>0</vt:i4>
  </property>
</Properties>
</file>