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<sst xmlns="http://schemas.openxmlformats.org/spreadsheetml/2006/main" count="63" uniqueCount="46">
  <si>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青岛福恩特对账单-Recall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</si>
  <si>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</si>
  <si>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</si>
  <si>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</si>
  <si>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</si>
  <si>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</si>
  <si>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</si>
  <si>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</si>
  <si>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</si>
  <si>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</si>
  <si>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</si>
  <si>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</si>
  <si>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</si>
  <si>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</si>
  <si>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</si>
  <si>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青岛市首胜实业有限公司</t>
  </si>
  <si>
    <t>Peggy</t>
  </si>
  <si>
    <t>S25120408</t>
  </si>
  <si>
    <t>PO-14947</t>
  </si>
  <si>
    <t>RQDSS0001</t>
  </si>
  <si>
    <t>7324-072-730-99</t>
  </si>
  <si>
    <t>/</t>
  </si>
  <si>
    <t>ZHHTR25019 9标RFID对折吊牌52*210mm（不含价格贴）</t>
  </si>
  <si>
    <t>ZHLOP25007 新版浅黄色棉蜡绳（210mm）</t>
  </si>
  <si>
    <t>ZHSKR25001  20 X35 mm标签 80g书写纸（不可移）</t>
  </si>
  <si>
    <t>S25120693</t>
  </si>
  <si>
    <t>PO-17963</t>
  </si>
  <si>
    <t>RQDSS0002</t>
  </si>
  <si>
    <t>S25122603</t>
  </si>
  <si>
    <t>RQDSS0003，翻单</t>
  </si>
  <si>
    <t>未出货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</si>
  <si>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</si>
  <si>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</si>
  <si>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</si>
  <si>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</si>
  <si>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</si>
  <si>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</si>
  <si>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</si>
  <si>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</si>
  <si>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</si>
  <si>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</si>
  <si>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</si>
  <si>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青岛首胜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</si>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</sst>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11</xdr:col>
      <xdr:colOff>603250</xdr:colOff>
      <xdr:row>40</xdr:row>
      <xdr:rowOff>53975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57440" y="7245350"/>
          <a:ext cx="5886450" cy="2543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0" zoomScaleNormal="80" workbookViewId="0">
      <pane ySplit="2" topLeftCell="A3" activePane="bottomLeft" state="frozen"/>
      <selection/>
      <selection pane="bottomLeft" activeCell="I27" sqref="I27"/>
    </sheetView>
  </sheetViews>
  <sheetFormatPr defaultColWidth="9" defaultRowHeight="14"/>
  <cols>
    <col min="1" max="1" width="13.7909090909091" style="2" customWidth="1"/>
    <col min="2" max="5" width="13.2909090909091" style="2" customWidth="1"/>
    <col min="6" max="6" width="13.0454545454545" style="2" customWidth="1"/>
    <col min="7" max="7" width="19.0363636363636" style="3" customWidth="1"/>
    <col min="8" max="8" width="7.72727272727273" style="2" customWidth="1"/>
    <col min="9" max="9" width="48.6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33" spans="1:14">
      <c r="A3" s="17" t="s">
        <v>15</v>
      </c>
      <c r="B3" s="18">
        <v>45995</v>
      </c>
      <c r="C3" s="17" t="s">
        <v>16</v>
      </c>
      <c r="D3" s="17" t="s">
        <v>17</v>
      </c>
      <c r="E3" s="19" t="s">
        <v>18</v>
      </c>
      <c r="F3" s="17" t="s">
        <v>19</v>
      </c>
      <c r="G3" s="20" t="s">
        <v>20</v>
      </c>
      <c r="H3" s="17" t="s">
        <v>21</v>
      </c>
      <c r="I3" s="21" t="s">
        <v>22</v>
      </c>
      <c r="J3" s="22">
        <v>602</v>
      </c>
      <c r="K3" s="23">
        <v>0.75</v>
      </c>
      <c r="L3" s="22">
        <f t="shared" ref="L3:L11" si="0">K3*J3</f>
        <v>451.5</v>
      </c>
      <c r="M3" s="24"/>
      <c r="N3" s="25"/>
    </row>
    <row r="4" customFormat="1" ht="16.5" spans="1:14">
      <c r="A4" s="17"/>
      <c r="B4" s="18"/>
      <c r="C4" s="17"/>
      <c r="D4" s="17"/>
      <c r="E4" s="26"/>
      <c r="F4" s="17"/>
      <c r="G4" s="27"/>
      <c r="H4" s="17"/>
      <c r="I4" s="22" t="s">
        <v>23</v>
      </c>
      <c r="J4" s="22">
        <v>602</v>
      </c>
      <c r="K4" s="28">
        <v>0.12</v>
      </c>
      <c r="L4" s="22">
        <f t="shared" si="0"/>
        <v>72.24</v>
      </c>
      <c r="M4" s="24"/>
      <c r="N4" s="25"/>
    </row>
    <row r="5" customFormat="1" ht="33" spans="1:14">
      <c r="A5" s="17"/>
      <c r="B5" s="18"/>
      <c r="C5" s="17"/>
      <c r="D5" s="17"/>
      <c r="E5" s="29"/>
      <c r="F5" s="17"/>
      <c r="G5" s="30"/>
      <c r="H5" s="17"/>
      <c r="I5" s="21" t="s">
        <v>24</v>
      </c>
      <c r="J5" s="22">
        <v>602</v>
      </c>
      <c r="K5" s="28">
        <v>0.07</v>
      </c>
      <c r="L5" s="22">
        <f t="shared" si="0"/>
        <v>42.14</v>
      </c>
      <c r="M5" s="24"/>
      <c r="N5" s="25"/>
    </row>
    <row r="6" customFormat="1" ht="33" spans="1:14">
      <c r="A6" s="17" t="s">
        <v>15</v>
      </c>
      <c r="B6" s="18">
        <v>45999</v>
      </c>
      <c r="C6" s="17" t="s">
        <v>16</v>
      </c>
      <c r="D6" s="17" t="s">
        <v>25</v>
      </c>
      <c r="E6" s="19" t="s">
        <v>26</v>
      </c>
      <c r="F6" s="17" t="s">
        <v>27</v>
      </c>
      <c r="G6" s="20" t="s">
        <v>20</v>
      </c>
      <c r="H6" s="17" t="s">
        <v>21</v>
      </c>
      <c r="I6" s="21" t="s">
        <v>22</v>
      </c>
      <c r="J6" s="22">
        <v>350</v>
      </c>
      <c r="K6" s="23">
        <v>0.75</v>
      </c>
      <c r="L6" s="22">
        <f t="shared" si="0"/>
        <v>262.5</v>
      </c>
      <c r="M6" s="24"/>
      <c r="N6" s="25"/>
    </row>
    <row r="7" customFormat="1" ht="16.5" spans="1:14">
      <c r="A7" s="17"/>
      <c r="B7" s="18"/>
      <c r="C7" s="17"/>
      <c r="D7" s="17"/>
      <c r="E7" s="26"/>
      <c r="F7" s="17"/>
      <c r="G7" s="27"/>
      <c r="H7" s="17"/>
      <c r="I7" s="22" t="s">
        <v>23</v>
      </c>
      <c r="J7" s="22">
        <v>350</v>
      </c>
      <c r="K7" s="28">
        <v>0.12</v>
      </c>
      <c r="L7" s="22">
        <f t="shared" si="0"/>
        <v>42</v>
      </c>
      <c r="M7" s="24"/>
      <c r="N7" s="25"/>
    </row>
    <row r="8" customFormat="1" ht="33" spans="1:14">
      <c r="A8" s="17"/>
      <c r="B8" s="18"/>
      <c r="C8" s="17"/>
      <c r="D8" s="17"/>
      <c r="E8" s="29"/>
      <c r="F8" s="17"/>
      <c r="G8" s="30"/>
      <c r="H8" s="17"/>
      <c r="I8" s="21" t="s">
        <v>24</v>
      </c>
      <c r="J8" s="22">
        <v>350</v>
      </c>
      <c r="K8" s="28">
        <v>0.07</v>
      </c>
      <c r="L8" s="22">
        <f t="shared" si="0"/>
        <v>24.5</v>
      </c>
      <c r="M8" s="24"/>
      <c r="N8" s="25"/>
    </row>
    <row r="9" customFormat="1" ht="33" spans="1:14">
      <c r="A9" s="17" t="s">
        <v>15</v>
      </c>
      <c r="B9" s="18">
        <v>46021</v>
      </c>
      <c r="C9" s="17" t="s">
        <v>16</v>
      </c>
      <c r="D9" s="17" t="s">
        <v>28</v>
      </c>
      <c r="E9" s="19" t="s">
        <v>26</v>
      </c>
      <c r="F9" s="17" t="s">
        <v>29</v>
      </c>
      <c r="G9" s="20" t="s">
        <v>20</v>
      </c>
      <c r="H9" s="17" t="s">
        <v>21</v>
      </c>
      <c r="I9" s="21" t="s">
        <v>22</v>
      </c>
      <c r="J9" s="22">
        <v>650</v>
      </c>
      <c r="K9" s="23">
        <v>0.75</v>
      </c>
      <c r="L9" s="22">
        <f t="shared" si="0"/>
        <v>487.5</v>
      </c>
      <c r="M9" s="31" t="s">
        <v>30</v>
      </c>
      <c r="N9" s="25"/>
    </row>
    <row r="10" customFormat="1" ht="16.5" spans="1:14">
      <c r="A10" s="17"/>
      <c r="B10" s="18"/>
      <c r="C10" s="17"/>
      <c r="D10" s="17"/>
      <c r="E10" s="26"/>
      <c r="F10" s="17"/>
      <c r="G10" s="27"/>
      <c r="H10" s="17"/>
      <c r="I10" s="22" t="s">
        <v>23</v>
      </c>
      <c r="J10" s="22">
        <v>650</v>
      </c>
      <c r="K10" s="28">
        <v>0.12</v>
      </c>
      <c r="L10" s="22">
        <f t="shared" si="0"/>
        <v>78</v>
      </c>
      <c r="M10" s="31"/>
      <c r="N10" s="32"/>
    </row>
    <row r="11" customFormat="1" ht="33" spans="1:14">
      <c r="A11" s="17"/>
      <c r="B11" s="18"/>
      <c r="C11" s="17"/>
      <c r="D11" s="17"/>
      <c r="E11" s="29"/>
      <c r="F11" s="17"/>
      <c r="G11" s="30"/>
      <c r="H11" s="17"/>
      <c r="I11" s="21" t="s">
        <v>24</v>
      </c>
      <c r="J11" s="22">
        <v>650</v>
      </c>
      <c r="K11" s="28">
        <v>0.07</v>
      </c>
      <c r="L11" s="22">
        <f t="shared" si="0"/>
        <v>45.5</v>
      </c>
      <c r="M11" s="24"/>
      <c r="N11" s="32"/>
    </row>
    <row r="12" customFormat="1" ht="15" spans="1:14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36"/>
      <c r="N12" s="32"/>
    </row>
    <row r="13" spans="1:14">
      <c r="L13" s="37"/>
      <c r="M13" s="38"/>
      <c r="N13" s="38"/>
    </row>
    <row r="14" customFormat="1" ht="15" spans="1:14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  <c r="M14" s="36"/>
      <c r="N14" s="32"/>
    </row>
    <row r="15" customFormat="1" ht="15" spans="1:14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36"/>
      <c r="N15" s="32"/>
    </row>
    <row r="16" customFormat="1" ht="15" spans="1:14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5"/>
      <c r="M16" s="36"/>
      <c r="N16" s="32"/>
    </row>
    <row r="17" customFormat="1" ht="15" spans="1:14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9"/>
      <c r="L17" s="40"/>
      <c r="M17" s="24"/>
      <c r="N17" s="25"/>
    </row>
    <row r="18" customFormat="1" ht="15" spans="1:14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9"/>
      <c r="L18" s="35"/>
      <c r="M18" s="24"/>
      <c r="N18" s="25"/>
    </row>
    <row r="19" customFormat="1" ht="15" spans="1:14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9"/>
      <c r="L19" s="35"/>
      <c r="M19" s="24"/>
      <c r="N19" s="25"/>
    </row>
    <row r="20" customFormat="1" ht="15" spans="1:14">
      <c r="A20" s="33" t="s">
        <v>31</v>
      </c>
      <c r="B20" s="34"/>
      <c r="C20" s="34"/>
      <c r="D20" s="34"/>
      <c r="E20" s="34"/>
      <c r="F20" s="34"/>
      <c r="G20" s="34"/>
      <c r="H20" s="34"/>
      <c r="I20" s="34"/>
      <c r="J20" s="34"/>
      <c r="K20" s="39"/>
      <c r="L20" s="35">
        <f>SUM(L3:L14)</f>
        <v>1505.88</v>
      </c>
      <c r="M20" s="36"/>
      <c r="N20" s="32"/>
    </row>
    <row r="21" customFormat="1" ht="21" customHeight="1" spans="1:14">
      <c r="A21" s="41"/>
      <c r="B21" s="41"/>
      <c r="C21" s="41"/>
      <c r="D21" s="41"/>
      <c r="E21" s="41"/>
      <c r="F21" s="41"/>
      <c r="G21" s="42"/>
      <c r="H21" s="41"/>
      <c r="I21" s="41"/>
      <c r="J21" s="43"/>
      <c r="K21" s="2"/>
      <c r="L21" s="4"/>
      <c r="M21" s="44"/>
    </row>
    <row r="22" ht="23" spans="1:14">
      <c r="A22" s="45" t="s">
        <v>32</v>
      </c>
      <c r="B22" s="45"/>
      <c r="C22" s="45"/>
      <c r="D22" s="45"/>
      <c r="E22" s="45"/>
      <c r="F22" s="45"/>
      <c r="G22" s="46"/>
      <c r="H22" s="45"/>
      <c r="I22" s="45"/>
      <c r="J22" s="47"/>
    </row>
    <row r="23" s="2" customFormat="1" ht="45" customHeight="1" spans="1:14">
      <c r="A23" s="48" t="s">
        <v>33</v>
      </c>
      <c r="B23" s="48" t="s">
        <v>34</v>
      </c>
      <c r="C23" s="48" t="s">
        <v>1</v>
      </c>
      <c r="D23" s="48" t="s">
        <v>35</v>
      </c>
      <c r="E23" s="48" t="s">
        <v>36</v>
      </c>
      <c r="F23" s="48" t="s">
        <v>37</v>
      </c>
      <c r="G23" s="49" t="s">
        <v>38</v>
      </c>
      <c r="H23" s="16" t="s">
        <v>39</v>
      </c>
      <c r="I23" s="48" t="s">
        <v>40</v>
      </c>
      <c r="J23" s="50" t="s">
        <v>41</v>
      </c>
      <c r="L23" s="4"/>
    </row>
    <row r="24" s="2" customFormat="1" ht="34" customHeight="1" spans="1:14">
      <c r="A24" s="38">
        <v>1</v>
      </c>
      <c r="B24" s="51"/>
      <c r="C24" s="38" t="s">
        <v>42</v>
      </c>
      <c r="D24" s="52" t="s">
        <v>15</v>
      </c>
      <c r="E24" s="53" t="s">
        <v>43</v>
      </c>
      <c r="F24" s="38" t="s">
        <v>44</v>
      </c>
      <c r="G24" s="54" t="s">
        <v>45</v>
      </c>
      <c r="H24" s="38">
        <f>SUM(J3:J18)</f>
        <v>4806</v>
      </c>
      <c r="I24" s="55">
        <f>L20</f>
        <v>1505.88</v>
      </c>
      <c r="J24" s="56"/>
      <c r="K24" s="3"/>
      <c r="L24" s="4"/>
    </row>
  </sheetData>
  <mergeCells count="28">
    <mergeCell ref="A1:L1"/>
    <mergeCell ref="A20:K20"/>
    <mergeCell ref="A22:J22"/>
    <mergeCell ref="A3:A5"/>
    <mergeCell ref="A6:A8"/>
    <mergeCell ref="A9:A11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E3:E5"/>
    <mergeCell ref="E6:E8"/>
    <mergeCell ref="E9:E11"/>
    <mergeCell ref="F3:F5"/>
    <mergeCell ref="F6:F8"/>
    <mergeCell ref="F9:F11"/>
    <mergeCell ref="G3:G5"/>
    <mergeCell ref="G6:G8"/>
    <mergeCell ref="G9:G11"/>
    <mergeCell ref="H3:H5"/>
    <mergeCell ref="H6:H8"/>
    <mergeCell ref="H9:H11"/>
    <mergeCell ref="M9:M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2026-01-12T08:51:38Z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