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<sst xmlns="http://schemas.openxmlformats.org/spreadsheetml/2006/main" count="93" uniqueCount="42">
  <si>
    <t>对账单</t>
  </si>
  <si>
    <t>PO号</t>
  </si>
  <si>
    <t>合同号</t>
  </si>
  <si>
    <t>客户款号</t>
  </si>
  <si>
    <t>品名</t>
  </si>
  <si>
    <t>数量(片）</t>
  </si>
  <si>
    <t>单价</t>
  </si>
  <si>
    <t>金额(RMB)</t>
  </si>
  <si>
    <t>RLZYKT018</t>
  </si>
  <si>
    <t>6SLK10095MK
女士内衣</t>
  </si>
  <si>
    <t>ETK.99.6128 价格牌 55*110mm-不贴价格贴</t>
  </si>
  <si>
    <t>KTSK25001 配套价格贴-45*25mm</t>
  </si>
  <si>
    <t>ETT.80.6011 主标 20*45mm</t>
  </si>
  <si>
    <t>ETT.00.6010  双面织边缎带洗标 20*75mm</t>
  </si>
  <si>
    <t>ETT.00.6016 尼龙带洗标  20*75mm</t>
  </si>
  <si>
    <t>RLZYKT044</t>
  </si>
  <si>
    <t>6SLK10097MK
女士内衣</t>
  </si>
  <si>
    <t>RLZYKT053</t>
  </si>
  <si>
    <t>6SAK30074NK
女士内衣-运动</t>
  </si>
  <si>
    <r>
      <rPr>
        <sz val="9"/>
        <color theme="1"/>
        <rFont val="微软雅黑"/>
        <charset val="134"/>
      </rPr>
      <t>ETK.20.6031 价格牌 55*110mm-</t>
    </r>
    <r>
      <rPr>
        <sz val="9"/>
        <rFont val="微软雅黑"/>
        <charset val="134"/>
      </rPr>
      <t>不贴价格贴</t>
    </r>
  </si>
  <si>
    <r>
      <rPr>
        <sz val="9"/>
        <color theme="1"/>
        <rFont val="微软雅黑"/>
        <charset val="134"/>
      </rPr>
      <t xml:space="preserve">ETT.00.6014 </t>
    </r>
    <r>
      <rPr>
        <sz val="9"/>
        <rFont val="微软雅黑"/>
        <charset val="134"/>
      </rPr>
      <t>12号</t>
    </r>
    <r>
      <rPr>
        <sz val="9"/>
        <color theme="1"/>
        <rFont val="微软雅黑"/>
        <charset val="134"/>
      </rPr>
      <t xml:space="preserve">折叠洗标 </t>
    </r>
    <r>
      <rPr>
        <sz val="9"/>
        <rFont val="微软雅黑"/>
        <charset val="134"/>
      </rPr>
      <t>35*220mm</t>
    </r>
  </si>
  <si>
    <t>ETT.00.6015 单页 尼龙洗标 35*110mm</t>
  </si>
  <si>
    <t>ETT.00.6042 主标 热转印 40*30mm-白色-防升华</t>
  </si>
  <si>
    <t>RLZYKT054</t>
  </si>
  <si>
    <t>6SAK30075NK
女士内衣-运动</t>
  </si>
  <si>
    <t>RLZYKT027</t>
  </si>
  <si>
    <t>6SLK30134MK
女士内衣</t>
  </si>
  <si>
    <t>ETK.80.6038 价格牌  55*70mm-不贴价格贴</t>
  </si>
  <si>
    <t>KTSK25002 配套价格贴-小尺寸45*15mm</t>
  </si>
  <si>
    <t>RLZYKT028</t>
  </si>
  <si>
    <t>RLZYKT038</t>
  </si>
  <si>
    <t>6SLK30143MK
女士内衣</t>
  </si>
  <si>
    <t>RLZYKT046</t>
  </si>
  <si>
    <t>6SLK30145MK
女士内衣</t>
  </si>
  <si>
    <t>RLZYKT047</t>
  </si>
  <si>
    <t>6SLK00007MK
女士内衣</t>
  </si>
  <si>
    <t>RLZYKT055</t>
  </si>
  <si>
    <t>6SLK30187MK
女士内衣</t>
  </si>
  <si>
    <t>RLZYKT056</t>
  </si>
  <si>
    <t>6SLK10154MK
女士内衣</t>
  </si>
  <si>
    <t>RLZYKT057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</si>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</sst>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_ "/>
    <numFmt numFmtId="178" formatCode="0.00_ "/>
  </numFmts>
  <fonts count="28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宋体"/>
      <charset val="134"/>
    </font>
    <font>
      <b/>
      <sz val="26"/>
      <color theme="1"/>
      <name val="宋体"/>
      <charset val="134"/>
    </font>
    <font>
      <sz val="9"/>
      <name val="微软雅黑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9"/>
      <color theme="1"/>
      <name val="微软雅黑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/>
    </xf>
    <xf numFmtId="177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176" fontId="5" fillId="0" borderId="4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/>
    </xf>
    <xf numFmtId="176" fontId="5" fillId="0" borderId="4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>
      <alignment vertical="center"/>
    </xf>
    <xf numFmtId="0" fontId="5" fillId="0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178" fontId="8" fillId="0" borderId="4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3"/>
  <sheetViews>
    <sheetView tabSelected="1" topLeftCell="A54" workbookViewId="0">
      <selection activeCell="L17" sqref="L17"/>
    </sheetView>
  </sheetViews>
  <sheetFormatPr defaultColWidth="9.81818181818182" defaultRowHeight="22.1" customHeight="1" outlineLevelCol="7"/>
  <cols>
    <col min="1" max="1" width="9.81818181818182" style="4"/>
    <col min="2" max="2" width="19.0454545454545" style="4" customWidth="1"/>
    <col min="3" max="3" width="28.3363636363636" style="4" customWidth="1"/>
    <col min="4" max="4" width="36.3545454545455" style="4" customWidth="1"/>
    <col min="5" max="5" width="7.73636363636364" style="4" customWidth="1"/>
    <col min="6" max="6" width="10.7181818181818" style="4" customWidth="1"/>
    <col min="7" max="16384" width="9.81818181818182" style="4"/>
  </cols>
  <sheetData>
    <row r="1" s="1" customFormat="1" ht="31.15" customHeight="1" spans="1:8">
      <c r="A1" s="5" t="s">
        <v>0</v>
      </c>
      <c r="B1" s="6"/>
      <c r="C1" s="6"/>
      <c r="D1" s="6"/>
      <c r="E1" s="6"/>
      <c r="F1" s="6"/>
      <c r="G1" s="7"/>
      <c r="H1" s="8"/>
    </row>
    <row r="2" s="2" customFormat="1" customHeight="1" spans="1:8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11" t="s">
        <v>6</v>
      </c>
      <c r="G2" s="12" t="s">
        <v>7</v>
      </c>
    </row>
    <row r="3" customHeight="1" spans="1:8">
      <c r="A3" s="13">
        <v>748681</v>
      </c>
      <c r="B3" s="13" t="s">
        <v>8</v>
      </c>
      <c r="C3" s="13" t="s">
        <v>9</v>
      </c>
      <c r="D3" s="14" t="s">
        <v>10</v>
      </c>
      <c r="E3" s="15">
        <v>2285</v>
      </c>
      <c r="F3" s="16">
        <v>0.21</v>
      </c>
      <c r="G3" s="17">
        <f t="shared" ref="G3:G62" si="0">E3*F3</f>
        <v>479.85</v>
      </c>
    </row>
    <row r="4" customHeight="1" spans="1:8">
      <c r="A4" s="13"/>
      <c r="B4" s="13"/>
      <c r="C4" s="13"/>
      <c r="D4" s="18" t="s">
        <v>11</v>
      </c>
      <c r="E4" s="15">
        <v>2285</v>
      </c>
      <c r="F4" s="16">
        <v>0</v>
      </c>
      <c r="G4" s="17">
        <f t="shared" si="0"/>
        <v>0</v>
      </c>
    </row>
    <row r="5" customHeight="1" spans="1:8">
      <c r="A5" s="13"/>
      <c r="B5" s="13"/>
      <c r="C5" s="13"/>
      <c r="D5" s="19" t="s">
        <v>12</v>
      </c>
      <c r="E5" s="15">
        <v>2285</v>
      </c>
      <c r="F5" s="16">
        <v>0.045</v>
      </c>
      <c r="G5" s="17">
        <f t="shared" si="0"/>
        <v>102.825</v>
      </c>
    </row>
    <row r="6" customHeight="1" spans="1:8">
      <c r="A6" s="13"/>
      <c r="B6" s="13"/>
      <c r="C6" s="13"/>
      <c r="D6" s="19" t="s">
        <v>13</v>
      </c>
      <c r="E6" s="15">
        <v>2285</v>
      </c>
      <c r="F6" s="16">
        <v>0.058</v>
      </c>
      <c r="G6" s="17">
        <f t="shared" si="0"/>
        <v>132.53</v>
      </c>
    </row>
    <row r="7" customHeight="1" spans="1:8">
      <c r="A7" s="13"/>
      <c r="B7" s="13"/>
      <c r="C7" s="13"/>
      <c r="D7" s="19" t="s">
        <v>14</v>
      </c>
      <c r="E7" s="15">
        <v>2285</v>
      </c>
      <c r="F7" s="16">
        <v>0.039</v>
      </c>
      <c r="G7" s="17">
        <f t="shared" si="0"/>
        <v>89.115</v>
      </c>
    </row>
    <row r="8" customHeight="1" spans="1:8">
      <c r="A8" s="13">
        <v>749463</v>
      </c>
      <c r="B8" s="13" t="s">
        <v>15</v>
      </c>
      <c r="C8" s="13" t="s">
        <v>16</v>
      </c>
      <c r="D8" s="14" t="s">
        <v>10</v>
      </c>
      <c r="E8" s="15">
        <v>1949</v>
      </c>
      <c r="F8" s="16">
        <v>0.21</v>
      </c>
      <c r="G8" s="17">
        <f t="shared" si="0"/>
        <v>409.29</v>
      </c>
    </row>
    <row r="9" customHeight="1" spans="1:8">
      <c r="A9" s="13"/>
      <c r="B9" s="13"/>
      <c r="C9" s="13"/>
      <c r="D9" s="18" t="s">
        <v>11</v>
      </c>
      <c r="E9" s="15">
        <v>1949</v>
      </c>
      <c r="F9" s="16">
        <v>0</v>
      </c>
      <c r="G9" s="17">
        <f t="shared" si="0"/>
        <v>0</v>
      </c>
    </row>
    <row r="10" customHeight="1" spans="1:8">
      <c r="A10" s="13"/>
      <c r="B10" s="13"/>
      <c r="C10" s="13"/>
      <c r="D10" s="19" t="s">
        <v>12</v>
      </c>
      <c r="E10" s="15">
        <v>1949</v>
      </c>
      <c r="F10" s="16">
        <v>0.045</v>
      </c>
      <c r="G10" s="17">
        <f t="shared" si="0"/>
        <v>87.705</v>
      </c>
    </row>
    <row r="11" customHeight="1" spans="1:8">
      <c r="A11" s="13"/>
      <c r="B11" s="13"/>
      <c r="C11" s="13"/>
      <c r="D11" s="19" t="s">
        <v>13</v>
      </c>
      <c r="E11" s="15">
        <v>1949</v>
      </c>
      <c r="F11" s="16">
        <v>0.058</v>
      </c>
      <c r="G11" s="17">
        <f t="shared" si="0"/>
        <v>113.042</v>
      </c>
    </row>
    <row r="12" customHeight="1" spans="1:8">
      <c r="A12" s="13"/>
      <c r="B12" s="13"/>
      <c r="C12" s="13"/>
      <c r="D12" s="19" t="s">
        <v>14</v>
      </c>
      <c r="E12" s="15">
        <v>1949</v>
      </c>
      <c r="F12" s="16">
        <v>0.039</v>
      </c>
      <c r="G12" s="17">
        <f t="shared" si="0"/>
        <v>76.011</v>
      </c>
    </row>
    <row r="13" customHeight="1" spans="1:8">
      <c r="A13" s="13">
        <v>753583</v>
      </c>
      <c r="B13" s="13" t="s">
        <v>17</v>
      </c>
      <c r="C13" s="13" t="s">
        <v>18</v>
      </c>
      <c r="D13" s="19" t="s">
        <v>19</v>
      </c>
      <c r="E13" s="15">
        <v>3000</v>
      </c>
      <c r="F13" s="16">
        <v>0.21</v>
      </c>
      <c r="G13" s="17">
        <f t="shared" si="0"/>
        <v>630</v>
      </c>
    </row>
    <row r="14" customHeight="1" spans="1:8">
      <c r="A14" s="13"/>
      <c r="B14" s="13"/>
      <c r="C14" s="13"/>
      <c r="D14" s="18" t="s">
        <v>11</v>
      </c>
      <c r="E14" s="15">
        <v>3000</v>
      </c>
      <c r="F14" s="16">
        <v>0</v>
      </c>
      <c r="G14" s="17">
        <f t="shared" si="0"/>
        <v>0</v>
      </c>
    </row>
    <row r="15" customHeight="1" spans="1:8">
      <c r="A15" s="13"/>
      <c r="B15" s="13"/>
      <c r="C15" s="13"/>
      <c r="D15" s="19" t="s">
        <v>20</v>
      </c>
      <c r="E15" s="15">
        <v>3000</v>
      </c>
      <c r="F15" s="16">
        <v>0.123</v>
      </c>
      <c r="G15" s="17">
        <f t="shared" si="0"/>
        <v>369</v>
      </c>
    </row>
    <row r="16" customHeight="1" spans="1:8">
      <c r="A16" s="13"/>
      <c r="B16" s="13"/>
      <c r="C16" s="13"/>
      <c r="D16" s="19" t="s">
        <v>21</v>
      </c>
      <c r="E16" s="15">
        <v>3000</v>
      </c>
      <c r="F16" s="16">
        <v>0.052</v>
      </c>
      <c r="G16" s="17">
        <f t="shared" si="0"/>
        <v>156</v>
      </c>
    </row>
    <row r="17" customHeight="1" spans="1:7">
      <c r="A17" s="13"/>
      <c r="B17" s="13"/>
      <c r="C17" s="13"/>
      <c r="D17" s="19" t="s">
        <v>22</v>
      </c>
      <c r="E17" s="15">
        <v>3000</v>
      </c>
      <c r="F17" s="16">
        <v>0.15</v>
      </c>
      <c r="G17" s="17">
        <f t="shared" si="0"/>
        <v>450</v>
      </c>
    </row>
    <row r="18" customHeight="1" spans="1:7">
      <c r="A18" s="13">
        <v>753584</v>
      </c>
      <c r="B18" s="13" t="s">
        <v>23</v>
      </c>
      <c r="C18" s="13" t="s">
        <v>24</v>
      </c>
      <c r="D18" s="19" t="s">
        <v>19</v>
      </c>
      <c r="E18" s="15">
        <v>2500</v>
      </c>
      <c r="F18" s="16">
        <v>0.21</v>
      </c>
      <c r="G18" s="17">
        <f t="shared" si="0"/>
        <v>525</v>
      </c>
    </row>
    <row r="19" customHeight="1" spans="1:7">
      <c r="A19" s="13"/>
      <c r="B19" s="13"/>
      <c r="C19" s="13"/>
      <c r="D19" s="18" t="s">
        <v>11</v>
      </c>
      <c r="E19" s="15">
        <v>2500</v>
      </c>
      <c r="F19" s="16">
        <v>0</v>
      </c>
      <c r="G19" s="17">
        <f t="shared" si="0"/>
        <v>0</v>
      </c>
    </row>
    <row r="20" customHeight="1" spans="1:7">
      <c r="A20" s="13"/>
      <c r="B20" s="13"/>
      <c r="C20" s="13"/>
      <c r="D20" s="19" t="s">
        <v>20</v>
      </c>
      <c r="E20" s="15">
        <v>2500</v>
      </c>
      <c r="F20" s="16">
        <v>0.123</v>
      </c>
      <c r="G20" s="17">
        <f t="shared" si="0"/>
        <v>307.5</v>
      </c>
    </row>
    <row r="21" customHeight="1" spans="1:7">
      <c r="A21" s="13"/>
      <c r="B21" s="13"/>
      <c r="C21" s="13"/>
      <c r="D21" s="19" t="s">
        <v>21</v>
      </c>
      <c r="E21" s="15">
        <v>2500</v>
      </c>
      <c r="F21" s="16">
        <v>0.052</v>
      </c>
      <c r="G21" s="17">
        <f t="shared" si="0"/>
        <v>130</v>
      </c>
    </row>
    <row r="22" customHeight="1" spans="1:7">
      <c r="A22" s="13"/>
      <c r="B22" s="13"/>
      <c r="C22" s="13"/>
      <c r="D22" s="19" t="s">
        <v>22</v>
      </c>
      <c r="E22" s="15">
        <v>2500</v>
      </c>
      <c r="F22" s="16">
        <v>0.15</v>
      </c>
      <c r="G22" s="17">
        <f t="shared" si="0"/>
        <v>375</v>
      </c>
    </row>
    <row r="23" s="3" customFormat="1" customHeight="1" spans="1:7">
      <c r="A23" s="20">
        <v>748693</v>
      </c>
      <c r="B23" s="20" t="s">
        <v>25</v>
      </c>
      <c r="C23" s="20" t="s">
        <v>26</v>
      </c>
      <c r="D23" s="21" t="s">
        <v>27</v>
      </c>
      <c r="E23" s="22">
        <v>2505</v>
      </c>
      <c r="F23" s="23">
        <v>0.194</v>
      </c>
      <c r="G23" s="24">
        <f t="shared" si="0"/>
        <v>485.97</v>
      </c>
    </row>
    <row r="24" s="3" customFormat="1" customHeight="1" spans="1:7">
      <c r="A24" s="20"/>
      <c r="B24" s="20"/>
      <c r="C24" s="20"/>
      <c r="D24" s="21" t="s">
        <v>28</v>
      </c>
      <c r="E24" s="22">
        <v>2505</v>
      </c>
      <c r="F24" s="23">
        <v>0</v>
      </c>
      <c r="G24" s="24">
        <f t="shared" si="0"/>
        <v>0</v>
      </c>
    </row>
    <row r="25" s="3" customFormat="1" customHeight="1" spans="1:7">
      <c r="A25" s="20"/>
      <c r="B25" s="20"/>
      <c r="C25" s="20"/>
      <c r="D25" s="21" t="s">
        <v>12</v>
      </c>
      <c r="E25" s="22">
        <v>2505</v>
      </c>
      <c r="F25" s="23">
        <v>0.045</v>
      </c>
      <c r="G25" s="24">
        <f t="shared" si="0"/>
        <v>112.725</v>
      </c>
    </row>
    <row r="26" s="3" customFormat="1" customHeight="1" spans="1:7">
      <c r="A26" s="20"/>
      <c r="B26" s="20"/>
      <c r="C26" s="20"/>
      <c r="D26" s="21" t="s">
        <v>13</v>
      </c>
      <c r="E26" s="22">
        <v>2505</v>
      </c>
      <c r="F26" s="23">
        <v>0.058</v>
      </c>
      <c r="G26" s="24">
        <f t="shared" si="0"/>
        <v>145.29</v>
      </c>
    </row>
    <row r="27" s="3" customFormat="1" customHeight="1" spans="1:7">
      <c r="A27" s="20"/>
      <c r="B27" s="20"/>
      <c r="C27" s="20"/>
      <c r="D27" s="21" t="s">
        <v>14</v>
      </c>
      <c r="E27" s="22">
        <v>2505</v>
      </c>
      <c r="F27" s="23">
        <v>0.039</v>
      </c>
      <c r="G27" s="24">
        <f t="shared" si="0"/>
        <v>97.695</v>
      </c>
    </row>
    <row r="28" s="3" customFormat="1" customHeight="1" spans="1:7">
      <c r="A28" s="20">
        <v>748694</v>
      </c>
      <c r="B28" s="20" t="s">
        <v>29</v>
      </c>
      <c r="C28" s="20" t="s">
        <v>26</v>
      </c>
      <c r="D28" s="21" t="s">
        <v>27</v>
      </c>
      <c r="E28" s="22">
        <v>2380</v>
      </c>
      <c r="F28" s="23">
        <v>0.194</v>
      </c>
      <c r="G28" s="24">
        <f t="shared" si="0"/>
        <v>461.72</v>
      </c>
    </row>
    <row r="29" s="3" customFormat="1" customHeight="1" spans="1:7">
      <c r="A29" s="20"/>
      <c r="B29" s="20"/>
      <c r="C29" s="20"/>
      <c r="D29" s="21" t="s">
        <v>28</v>
      </c>
      <c r="E29" s="22">
        <v>2380</v>
      </c>
      <c r="F29" s="23">
        <v>0</v>
      </c>
      <c r="G29" s="24">
        <f t="shared" si="0"/>
        <v>0</v>
      </c>
    </row>
    <row r="30" s="3" customFormat="1" customHeight="1" spans="1:7">
      <c r="A30" s="20"/>
      <c r="B30" s="20"/>
      <c r="C30" s="20"/>
      <c r="D30" s="21" t="s">
        <v>12</v>
      </c>
      <c r="E30" s="22">
        <v>2380</v>
      </c>
      <c r="F30" s="23">
        <v>0.045</v>
      </c>
      <c r="G30" s="24">
        <f t="shared" si="0"/>
        <v>107.1</v>
      </c>
    </row>
    <row r="31" s="3" customFormat="1" customHeight="1" spans="1:7">
      <c r="A31" s="20"/>
      <c r="B31" s="20"/>
      <c r="C31" s="20"/>
      <c r="D31" s="21" t="s">
        <v>13</v>
      </c>
      <c r="E31" s="22">
        <v>2380</v>
      </c>
      <c r="F31" s="23">
        <v>0.058</v>
      </c>
      <c r="G31" s="24">
        <f t="shared" si="0"/>
        <v>138.04</v>
      </c>
    </row>
    <row r="32" s="3" customFormat="1" customHeight="1" spans="1:7">
      <c r="A32" s="20"/>
      <c r="B32" s="20"/>
      <c r="C32" s="20"/>
      <c r="D32" s="21" t="s">
        <v>14</v>
      </c>
      <c r="E32" s="22">
        <v>2380</v>
      </c>
      <c r="F32" s="23">
        <v>0.039</v>
      </c>
      <c r="G32" s="24">
        <f t="shared" si="0"/>
        <v>92.82</v>
      </c>
    </row>
    <row r="33" s="3" customFormat="1" customHeight="1" spans="1:7">
      <c r="A33" s="20">
        <v>748706</v>
      </c>
      <c r="B33" s="20" t="s">
        <v>30</v>
      </c>
      <c r="C33" s="20" t="s">
        <v>31</v>
      </c>
      <c r="D33" s="25" t="s">
        <v>10</v>
      </c>
      <c r="E33" s="22">
        <v>2189</v>
      </c>
      <c r="F33" s="23">
        <v>0.21</v>
      </c>
      <c r="G33" s="24">
        <f t="shared" si="0"/>
        <v>459.69</v>
      </c>
    </row>
    <row r="34" s="3" customFormat="1" customHeight="1" spans="1:7">
      <c r="A34" s="20"/>
      <c r="B34" s="20"/>
      <c r="C34" s="20"/>
      <c r="D34" s="26" t="s">
        <v>11</v>
      </c>
      <c r="E34" s="22">
        <v>2189</v>
      </c>
      <c r="F34" s="23">
        <v>0</v>
      </c>
      <c r="G34" s="24">
        <f t="shared" si="0"/>
        <v>0</v>
      </c>
    </row>
    <row r="35" s="3" customFormat="1" customHeight="1" spans="1:7">
      <c r="A35" s="20"/>
      <c r="B35" s="20"/>
      <c r="C35" s="20"/>
      <c r="D35" s="21" t="s">
        <v>12</v>
      </c>
      <c r="E35" s="22">
        <v>2189</v>
      </c>
      <c r="F35" s="23">
        <v>0.045</v>
      </c>
      <c r="G35" s="24">
        <f t="shared" si="0"/>
        <v>98.505</v>
      </c>
    </row>
    <row r="36" s="3" customFormat="1" customHeight="1" spans="1:7">
      <c r="A36" s="20"/>
      <c r="B36" s="20"/>
      <c r="C36" s="20"/>
      <c r="D36" s="21" t="s">
        <v>13</v>
      </c>
      <c r="E36" s="22">
        <v>2189</v>
      </c>
      <c r="F36" s="23">
        <v>0.058</v>
      </c>
      <c r="G36" s="24">
        <f t="shared" si="0"/>
        <v>126.962</v>
      </c>
    </row>
    <row r="37" s="3" customFormat="1" customHeight="1" spans="1:7">
      <c r="A37" s="20"/>
      <c r="B37" s="20"/>
      <c r="C37" s="20"/>
      <c r="D37" s="21" t="s">
        <v>14</v>
      </c>
      <c r="E37" s="22">
        <v>2189</v>
      </c>
      <c r="F37" s="23">
        <v>0.039</v>
      </c>
      <c r="G37" s="24">
        <f t="shared" si="0"/>
        <v>85.371</v>
      </c>
    </row>
    <row r="38" s="3" customFormat="1" customHeight="1" spans="1:7">
      <c r="A38" s="20">
        <v>751710</v>
      </c>
      <c r="B38" s="20" t="s">
        <v>32</v>
      </c>
      <c r="C38" s="20" t="s">
        <v>33</v>
      </c>
      <c r="D38" s="21" t="s">
        <v>27</v>
      </c>
      <c r="E38" s="22">
        <v>2365</v>
      </c>
      <c r="F38" s="23">
        <v>0.194</v>
      </c>
      <c r="G38" s="24">
        <f t="shared" si="0"/>
        <v>458.81</v>
      </c>
    </row>
    <row r="39" s="3" customFormat="1" customHeight="1" spans="1:7">
      <c r="A39" s="20"/>
      <c r="B39" s="20"/>
      <c r="C39" s="20"/>
      <c r="D39" s="21" t="s">
        <v>28</v>
      </c>
      <c r="E39" s="22">
        <v>2365</v>
      </c>
      <c r="F39" s="23">
        <v>0</v>
      </c>
      <c r="G39" s="24">
        <f t="shared" si="0"/>
        <v>0</v>
      </c>
    </row>
    <row r="40" s="3" customFormat="1" customHeight="1" spans="1:7">
      <c r="A40" s="20"/>
      <c r="B40" s="20"/>
      <c r="C40" s="20"/>
      <c r="D40" s="21" t="s">
        <v>12</v>
      </c>
      <c r="E40" s="22">
        <v>2365</v>
      </c>
      <c r="F40" s="23">
        <v>0.045</v>
      </c>
      <c r="G40" s="24">
        <f t="shared" si="0"/>
        <v>106.425</v>
      </c>
    </row>
    <row r="41" s="3" customFormat="1" customHeight="1" spans="1:7">
      <c r="A41" s="20"/>
      <c r="B41" s="20"/>
      <c r="C41" s="20"/>
      <c r="D41" s="21" t="s">
        <v>13</v>
      </c>
      <c r="E41" s="22">
        <v>2365</v>
      </c>
      <c r="F41" s="23">
        <v>0.058</v>
      </c>
      <c r="G41" s="24">
        <f t="shared" si="0"/>
        <v>137.17</v>
      </c>
    </row>
    <row r="42" s="3" customFormat="1" customHeight="1" spans="1:7">
      <c r="A42" s="20"/>
      <c r="B42" s="20"/>
      <c r="C42" s="20"/>
      <c r="D42" s="21" t="s">
        <v>14</v>
      </c>
      <c r="E42" s="22">
        <v>2365</v>
      </c>
      <c r="F42" s="23">
        <v>0.039</v>
      </c>
      <c r="G42" s="24">
        <f t="shared" si="0"/>
        <v>92.235</v>
      </c>
    </row>
    <row r="43" s="3" customFormat="1" customHeight="1" spans="1:7">
      <c r="A43" s="20">
        <v>753138</v>
      </c>
      <c r="B43" s="20" t="s">
        <v>34</v>
      </c>
      <c r="C43" s="20" t="s">
        <v>35</v>
      </c>
      <c r="D43" s="21" t="s">
        <v>27</v>
      </c>
      <c r="E43" s="22">
        <v>1292</v>
      </c>
      <c r="F43" s="23">
        <v>0.194</v>
      </c>
      <c r="G43" s="24">
        <f t="shared" si="0"/>
        <v>250.648</v>
      </c>
    </row>
    <row r="44" s="3" customFormat="1" customHeight="1" spans="1:7">
      <c r="A44" s="20"/>
      <c r="B44" s="20"/>
      <c r="C44" s="20"/>
      <c r="D44" s="21" t="s">
        <v>28</v>
      </c>
      <c r="E44" s="22">
        <v>1292</v>
      </c>
      <c r="F44" s="23">
        <v>0</v>
      </c>
      <c r="G44" s="24">
        <f t="shared" si="0"/>
        <v>0</v>
      </c>
    </row>
    <row r="45" s="3" customFormat="1" customHeight="1" spans="1:7">
      <c r="A45" s="20"/>
      <c r="B45" s="20"/>
      <c r="C45" s="20"/>
      <c r="D45" s="21" t="s">
        <v>12</v>
      </c>
      <c r="E45" s="22">
        <v>1292</v>
      </c>
      <c r="F45" s="23">
        <v>0.045</v>
      </c>
      <c r="G45" s="24">
        <f t="shared" si="0"/>
        <v>58.14</v>
      </c>
    </row>
    <row r="46" s="3" customFormat="1" customHeight="1" spans="1:7">
      <c r="A46" s="20"/>
      <c r="B46" s="20"/>
      <c r="C46" s="20"/>
      <c r="D46" s="21" t="s">
        <v>13</v>
      </c>
      <c r="E46" s="22">
        <v>1292</v>
      </c>
      <c r="F46" s="23">
        <v>0.058</v>
      </c>
      <c r="G46" s="24">
        <f t="shared" si="0"/>
        <v>74.936</v>
      </c>
    </row>
    <row r="47" s="3" customFormat="1" customHeight="1" spans="1:7">
      <c r="A47" s="20"/>
      <c r="B47" s="20"/>
      <c r="C47" s="20"/>
      <c r="D47" s="21" t="s">
        <v>14</v>
      </c>
      <c r="E47" s="22">
        <v>1292</v>
      </c>
      <c r="F47" s="23">
        <v>0.039</v>
      </c>
      <c r="G47" s="24">
        <f t="shared" si="0"/>
        <v>50.388</v>
      </c>
    </row>
    <row r="48" s="3" customFormat="1" customHeight="1" spans="1:7">
      <c r="A48" s="20">
        <v>753154</v>
      </c>
      <c r="B48" s="20" t="s">
        <v>36</v>
      </c>
      <c r="C48" s="20" t="s">
        <v>37</v>
      </c>
      <c r="D48" s="21" t="s">
        <v>27</v>
      </c>
      <c r="E48" s="22">
        <v>1984</v>
      </c>
      <c r="F48" s="23">
        <v>0.194</v>
      </c>
      <c r="G48" s="24">
        <f t="shared" si="0"/>
        <v>384.896</v>
      </c>
    </row>
    <row r="49" s="3" customFormat="1" customHeight="1" spans="1:7">
      <c r="A49" s="20"/>
      <c r="B49" s="20"/>
      <c r="C49" s="20"/>
      <c r="D49" s="21" t="s">
        <v>28</v>
      </c>
      <c r="E49" s="22">
        <v>1984</v>
      </c>
      <c r="F49" s="23">
        <v>0</v>
      </c>
      <c r="G49" s="24">
        <f t="shared" si="0"/>
        <v>0</v>
      </c>
    </row>
    <row r="50" s="3" customFormat="1" customHeight="1" spans="1:7">
      <c r="A50" s="20"/>
      <c r="B50" s="20"/>
      <c r="C50" s="20"/>
      <c r="D50" s="21" t="s">
        <v>12</v>
      </c>
      <c r="E50" s="22">
        <v>1984</v>
      </c>
      <c r="F50" s="23">
        <v>0.045</v>
      </c>
      <c r="G50" s="24">
        <f t="shared" si="0"/>
        <v>89.28</v>
      </c>
    </row>
    <row r="51" s="3" customFormat="1" customHeight="1" spans="1:7">
      <c r="A51" s="20"/>
      <c r="B51" s="20"/>
      <c r="C51" s="20"/>
      <c r="D51" s="21" t="s">
        <v>13</v>
      </c>
      <c r="E51" s="22">
        <v>1984</v>
      </c>
      <c r="F51" s="23">
        <v>0.058</v>
      </c>
      <c r="G51" s="24">
        <f t="shared" si="0"/>
        <v>115.072</v>
      </c>
    </row>
    <row r="52" s="3" customFormat="1" customHeight="1" spans="1:7">
      <c r="A52" s="20"/>
      <c r="B52" s="20"/>
      <c r="C52" s="20"/>
      <c r="D52" s="21" t="s">
        <v>14</v>
      </c>
      <c r="E52" s="22">
        <v>1984</v>
      </c>
      <c r="F52" s="23">
        <v>0.039</v>
      </c>
      <c r="G52" s="24">
        <f t="shared" si="0"/>
        <v>77.376</v>
      </c>
    </row>
    <row r="53" s="3" customFormat="1" customHeight="1" spans="1:7">
      <c r="A53" s="20">
        <v>754149</v>
      </c>
      <c r="B53" s="20" t="s">
        <v>38</v>
      </c>
      <c r="C53" s="20" t="s">
        <v>39</v>
      </c>
      <c r="D53" s="21" t="s">
        <v>27</v>
      </c>
      <c r="E53" s="22">
        <v>3027</v>
      </c>
      <c r="F53" s="23">
        <v>0.194</v>
      </c>
      <c r="G53" s="24">
        <f t="shared" si="0"/>
        <v>587.238</v>
      </c>
    </row>
    <row r="54" s="3" customFormat="1" customHeight="1" spans="1:7">
      <c r="A54" s="20"/>
      <c r="B54" s="20"/>
      <c r="C54" s="20"/>
      <c r="D54" s="21" t="s">
        <v>28</v>
      </c>
      <c r="E54" s="22">
        <v>3027</v>
      </c>
      <c r="F54" s="23">
        <v>0</v>
      </c>
      <c r="G54" s="24">
        <f t="shared" si="0"/>
        <v>0</v>
      </c>
    </row>
    <row r="55" s="3" customFormat="1" customHeight="1" spans="1:7">
      <c r="A55" s="20"/>
      <c r="B55" s="20"/>
      <c r="C55" s="20"/>
      <c r="D55" s="21" t="s">
        <v>12</v>
      </c>
      <c r="E55" s="22">
        <v>3027</v>
      </c>
      <c r="F55" s="23">
        <v>0.045</v>
      </c>
      <c r="G55" s="24">
        <f t="shared" si="0"/>
        <v>136.215</v>
      </c>
    </row>
    <row r="56" s="3" customFormat="1" customHeight="1" spans="1:7">
      <c r="A56" s="20"/>
      <c r="B56" s="20"/>
      <c r="C56" s="20"/>
      <c r="D56" s="21" t="s">
        <v>13</v>
      </c>
      <c r="E56" s="22">
        <v>3027</v>
      </c>
      <c r="F56" s="23">
        <v>0.058</v>
      </c>
      <c r="G56" s="24">
        <f t="shared" si="0"/>
        <v>175.566</v>
      </c>
    </row>
    <row r="57" s="3" customFormat="1" customHeight="1" spans="1:7">
      <c r="A57" s="20"/>
      <c r="B57" s="20"/>
      <c r="C57" s="20"/>
      <c r="D57" s="21" t="s">
        <v>14</v>
      </c>
      <c r="E57" s="22">
        <v>3027</v>
      </c>
      <c r="F57" s="23">
        <v>0.039</v>
      </c>
      <c r="G57" s="24">
        <f t="shared" si="0"/>
        <v>118.053</v>
      </c>
    </row>
    <row r="58" s="3" customFormat="1" customHeight="1" spans="1:7">
      <c r="A58" s="20">
        <v>754150</v>
      </c>
      <c r="B58" s="20" t="s">
        <v>40</v>
      </c>
      <c r="C58" s="20" t="s">
        <v>39</v>
      </c>
      <c r="D58" s="21" t="s">
        <v>27</v>
      </c>
      <c r="E58" s="22">
        <v>1952</v>
      </c>
      <c r="F58" s="23">
        <v>0.194</v>
      </c>
      <c r="G58" s="24">
        <f t="shared" si="0"/>
        <v>378.688</v>
      </c>
    </row>
    <row r="59" s="3" customFormat="1" customHeight="1" spans="1:7">
      <c r="A59" s="20"/>
      <c r="B59" s="20"/>
      <c r="C59" s="20"/>
      <c r="D59" s="21" t="s">
        <v>28</v>
      </c>
      <c r="E59" s="22">
        <v>1952</v>
      </c>
      <c r="F59" s="23">
        <v>0</v>
      </c>
      <c r="G59" s="24">
        <f t="shared" si="0"/>
        <v>0</v>
      </c>
    </row>
    <row r="60" s="3" customFormat="1" customHeight="1" spans="1:7">
      <c r="A60" s="20"/>
      <c r="B60" s="20"/>
      <c r="C60" s="20"/>
      <c r="D60" s="21" t="s">
        <v>12</v>
      </c>
      <c r="E60" s="22">
        <v>1952</v>
      </c>
      <c r="F60" s="23">
        <v>0.045</v>
      </c>
      <c r="G60" s="24">
        <f t="shared" si="0"/>
        <v>87.84</v>
      </c>
    </row>
    <row r="61" s="3" customFormat="1" customHeight="1" spans="1:7">
      <c r="A61" s="20"/>
      <c r="B61" s="20"/>
      <c r="C61" s="20"/>
      <c r="D61" s="21" t="s">
        <v>13</v>
      </c>
      <c r="E61" s="22">
        <v>1952</v>
      </c>
      <c r="F61" s="23">
        <v>0.058</v>
      </c>
      <c r="G61" s="24">
        <f t="shared" si="0"/>
        <v>113.216</v>
      </c>
    </row>
    <row r="62" s="3" customFormat="1" customHeight="1" spans="1:7">
      <c r="A62" s="20"/>
      <c r="B62" s="20"/>
      <c r="C62" s="20"/>
      <c r="D62" s="21" t="s">
        <v>14</v>
      </c>
      <c r="E62" s="22">
        <v>1952</v>
      </c>
      <c r="F62" s="23">
        <v>0.039</v>
      </c>
      <c r="G62" s="24">
        <f t="shared" si="0"/>
        <v>76.128</v>
      </c>
    </row>
    <row r="63" customHeight="1" spans="1:7">
      <c r="A63" s="27"/>
      <c r="B63" s="28"/>
      <c r="C63" s="28"/>
      <c r="D63" s="29"/>
      <c r="E63" s="30" t="s">
        <v>41</v>
      </c>
      <c r="F63" s="31"/>
      <c r="G63" s="32">
        <f>SUM(G3:G62)</f>
        <v>10413.076</v>
      </c>
    </row>
  </sheetData>
  <mergeCells count="39">
    <mergeCell ref="A1:G1"/>
    <mergeCell ref="A63:D63"/>
    <mergeCell ref="E63:F63"/>
    <mergeCell ref="A3:A7"/>
    <mergeCell ref="A8:A12"/>
    <mergeCell ref="A13:A17"/>
    <mergeCell ref="A18:A22"/>
    <mergeCell ref="A23:A27"/>
    <mergeCell ref="A28:A32"/>
    <mergeCell ref="A33:A37"/>
    <mergeCell ref="A38:A42"/>
    <mergeCell ref="A43:A47"/>
    <mergeCell ref="A48:A52"/>
    <mergeCell ref="A53:A57"/>
    <mergeCell ref="A58:A62"/>
    <mergeCell ref="B3:B7"/>
    <mergeCell ref="B8:B12"/>
    <mergeCell ref="B13:B17"/>
    <mergeCell ref="B18:B22"/>
    <mergeCell ref="B23:B27"/>
    <mergeCell ref="B28:B32"/>
    <mergeCell ref="B33:B37"/>
    <mergeCell ref="B38:B42"/>
    <mergeCell ref="B43:B47"/>
    <mergeCell ref="B48:B52"/>
    <mergeCell ref="B53:B57"/>
    <mergeCell ref="B58:B62"/>
    <mergeCell ref="C3:C7"/>
    <mergeCell ref="C8:C12"/>
    <mergeCell ref="C13:C17"/>
    <mergeCell ref="C18:C22"/>
    <mergeCell ref="C23:C27"/>
    <mergeCell ref="C28:C32"/>
    <mergeCell ref="C33:C37"/>
    <mergeCell ref="C38:C42"/>
    <mergeCell ref="C43:C47"/>
    <mergeCell ref="C48:C52"/>
    <mergeCell ref="C53:C57"/>
    <mergeCell ref="C58:C6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19154</dc:creator>
  <cp:lastModifiedBy>苏墨白ゥ</cp:lastModifiedBy>
  <dcterms:created xsi:type="dcterms:W3CDTF">2026-01-10T05:43:00Z</dcterms:created>
  <dcterms:modified xsi:type="dcterms:W3CDTF">2026-01-13T06:09:23Z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7E2464947A4B451FA297D06431D73FAB_11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