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<sst xmlns="http://schemas.openxmlformats.org/spreadsheetml/2006/main" count="65" uniqueCount="49">
  <si>
    <t>杭州蒙戈对账单-Recall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</si>
  <si>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</si>
  <si>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</si>
  <si>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</si>
  <si>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</si>
  <si>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</si>
  <si>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</si>
  <si>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</si>
  <si>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</si>
  <si>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</si>
  <si>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数量(pcs)</t>
  </si>
  <si>
    <t>单价(RMB)</t>
  </si>
  <si>
    <t>金额(RMB)</t>
  </si>
  <si>
    <t>备注1</t>
  </si>
  <si>
    <t>备注2</t>
  </si>
  <si>
    <t>杭州蒙戈</t>
  </si>
  <si>
    <t>Tims</t>
  </si>
  <si>
    <t>S25121421</t>
  </si>
  <si>
    <t>RHZMGZH007
每单需要样品</t>
  </si>
  <si>
    <t>1388/149/500/99</t>
  </si>
  <si>
    <t>宠物用品</t>
  </si>
  <si>
    <t>9标RFID吊牌52*105mm含价格贴 ZHHTR25022</t>
  </si>
  <si>
    <t>红蓝价格贴 ZHSK25013+ZHSK25014</t>
  </si>
  <si>
    <t>21cm浅黄色棉蜡绳ZHLOP25007</t>
  </si>
  <si>
    <t>15标-PET 附加小吊牌 ZHPCHT001</t>
  </si>
  <si>
    <t>13标（2页）胶带洗标 ZHCRI25005</t>
  </si>
  <si>
    <t>13标环保页（胶带）ZHCRI25006</t>
  </si>
  <si>
    <t>4标主标纯棉 CHINA ZHPRL24015</t>
  </si>
  <si>
    <t>S26010555</t>
  </si>
  <si>
    <t>RHZMGZH008
每单需要样品</t>
  </si>
  <si>
    <t>15标C-9 承重小吊牌 ZHXDP26001</t>
  </si>
  <si>
    <t>S26010982</t>
  </si>
  <si>
    <t>RHZMGZH007-1
每单需要样品</t>
  </si>
  <si>
    <t>13标（1页）胶带洗标 ZHCRI25005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</si>
  <si>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</si>
  <si>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</si>
  <si>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</si>
  <si>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</si>
  <si>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</si>
  <si>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</si>
  <si>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</si>
  <si>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</si>
  <si>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</si>
  <si>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</si>
  <si>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</si>
  <si>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 xml:space="preserve">杭州蒙戈时兴科技有限公司 </t>
  </si>
  <si>
    <t>吊牌，吊粒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</si>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</sst>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00_ "/>
    <numFmt numFmtId="180" formatCode="_ &quot;￥&quot;* #,##0.000_ ;_ &quot;￥&quot;* \-#,##0.000_ ;_ &quot;￥&quot;* &quot;-&quot;??.0_ ;_ @_ 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12"/>
      <color theme="1"/>
      <name val="微软雅黑"/>
      <charset val="134"/>
    </font>
    <font>
      <b/>
      <sz val="11"/>
      <name val="宋体"/>
      <charset val="0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right" vertical="center"/>
    </xf>
    <xf numFmtId="178" fontId="5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right" vertical="center"/>
    </xf>
    <xf numFmtId="179" fontId="2" fillId="0" borderId="1" xfId="0" applyNumberFormat="1" applyFont="1" applyFill="1" applyBorder="1" applyAlignment="1">
      <alignment horizontal="right" vertical="center"/>
    </xf>
    <xf numFmtId="179" fontId="3" fillId="0" borderId="1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 vertical="center" wrapText="1"/>
    </xf>
    <xf numFmtId="14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right" vertical="center"/>
    </xf>
    <xf numFmtId="179" fontId="1" fillId="0" borderId="0" xfId="0" applyNumberFormat="1" applyFont="1" applyFill="1" applyBorder="1" applyAlignment="1">
      <alignment horizontal="right" vertical="center"/>
    </xf>
    <xf numFmtId="179" fontId="0" fillId="0" borderId="0" xfId="0" applyNumberForma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8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21</xdr:row>
      <xdr:rowOff>0</xdr:rowOff>
    </xdr:from>
    <xdr:to>
      <xdr:col>8</xdr:col>
      <xdr:colOff>335280</xdr:colOff>
      <xdr:row>48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9745" y="5308600"/>
          <a:ext cx="6572250" cy="4857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workbookViewId="0">
      <selection activeCell="M17" sqref="M17"/>
    </sheetView>
  </sheetViews>
  <sheetFormatPr defaultColWidth="9" defaultRowHeight="14"/>
  <cols>
    <col min="1" max="1" width="13.7909090909091" style="1" customWidth="1"/>
    <col min="2" max="2" width="11.5454545454545" style="1" customWidth="1"/>
    <col min="3" max="3" width="13.3727272727273" style="1" customWidth="1"/>
    <col min="4" max="4" width="19.6727272727273" style="1" customWidth="1"/>
    <col min="5" max="5" width="12.8272727272727" style="1" customWidth="1"/>
    <col min="6" max="6" width="13.0454545454545" style="1" customWidth="1"/>
    <col min="7" max="7" width="19.0363636363636" style="1" customWidth="1"/>
    <col min="8" max="8" width="11.3363636363636" style="1" customWidth="1"/>
    <col min="9" max="9" width="23.7363636363636" style="1" customWidth="1"/>
    <col min="10" max="10" width="12.0818181818182" style="6" customWidth="1"/>
    <col min="11" max="11" width="11.4363636363636" style="6" customWidth="1"/>
    <col min="12" max="12" width="15.3909090909091" style="6" customWidth="1"/>
    <col min="13" max="13" width="9" style="1"/>
    <col min="14" max="14" width="9.90909090909091" style="1" customWidth="1"/>
    <col min="15" max="16384" width="9" style="1"/>
  </cols>
  <sheetData>
    <row r="1" s="1" customFormat="1" ht="23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8"/>
      <c r="K1" s="8"/>
      <c r="L1" s="8"/>
    </row>
    <row r="2" s="2" customFormat="1" ht="15" spans="1:14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1" t="s">
        <v>7</v>
      </c>
      <c r="H2" s="11" t="s">
        <v>8</v>
      </c>
      <c r="I2" s="12" t="s">
        <v>9</v>
      </c>
      <c r="J2" s="13" t="s">
        <v>10</v>
      </c>
      <c r="K2" s="14" t="s">
        <v>11</v>
      </c>
      <c r="L2" s="14" t="s">
        <v>12</v>
      </c>
      <c r="M2" s="15" t="s">
        <v>13</v>
      </c>
      <c r="N2" s="15" t="s">
        <v>14</v>
      </c>
    </row>
    <row r="3" s="3" customFormat="1" ht="20" customHeight="1" spans="1:14">
      <c r="A3" s="16" t="s">
        <v>15</v>
      </c>
      <c r="B3" s="17">
        <v>46004</v>
      </c>
      <c r="C3" s="16" t="s">
        <v>16</v>
      </c>
      <c r="D3" s="16" t="s">
        <v>17</v>
      </c>
      <c r="E3" s="18">
        <v>18848</v>
      </c>
      <c r="F3" s="18" t="s">
        <v>18</v>
      </c>
      <c r="G3" s="18" t="s">
        <v>19</v>
      </c>
      <c r="H3" s="19" t="s">
        <v>20</v>
      </c>
      <c r="I3" s="20" t="s">
        <v>21</v>
      </c>
      <c r="J3" s="20">
        <v>3200</v>
      </c>
      <c r="K3" s="19">
        <v>0.72</v>
      </c>
      <c r="L3" s="19">
        <f t="shared" ref="L3:L9" si="0">J3*K3</f>
        <v>2304</v>
      </c>
      <c r="M3" s="21"/>
      <c r="N3" s="22"/>
    </row>
    <row r="4" s="3" customFormat="1" ht="20" customHeight="1" spans="1:14">
      <c r="A4" s="23"/>
      <c r="B4" s="24"/>
      <c r="C4" s="23"/>
      <c r="D4" s="23"/>
      <c r="E4" s="25"/>
      <c r="F4" s="25"/>
      <c r="G4" s="25"/>
      <c r="H4" s="19" t="s">
        <v>20</v>
      </c>
      <c r="I4" s="20" t="s">
        <v>22</v>
      </c>
      <c r="J4" s="20">
        <v>3200</v>
      </c>
      <c r="K4" s="19">
        <v>0</v>
      </c>
      <c r="L4" s="19">
        <f t="shared" si="0"/>
        <v>0</v>
      </c>
      <c r="M4" s="26"/>
      <c r="N4" s="26"/>
    </row>
    <row r="5" s="3" customFormat="1" ht="20" customHeight="1" spans="1:14">
      <c r="A5" s="23"/>
      <c r="B5" s="24"/>
      <c r="C5" s="23"/>
      <c r="D5" s="23"/>
      <c r="E5" s="25"/>
      <c r="F5" s="25"/>
      <c r="G5" s="25"/>
      <c r="H5" s="19" t="s">
        <v>20</v>
      </c>
      <c r="I5" s="20" t="s">
        <v>23</v>
      </c>
      <c r="J5" s="20">
        <v>3200</v>
      </c>
      <c r="K5" s="20">
        <v>0.12</v>
      </c>
      <c r="L5" s="19">
        <f t="shared" si="0"/>
        <v>384</v>
      </c>
      <c r="M5" s="26"/>
      <c r="N5" s="26"/>
    </row>
    <row r="6" s="3" customFormat="1" ht="20" customHeight="1" spans="1:14">
      <c r="A6" s="23"/>
      <c r="B6" s="24"/>
      <c r="C6" s="23"/>
      <c r="D6" s="23"/>
      <c r="E6" s="25"/>
      <c r="F6" s="25"/>
      <c r="G6" s="25"/>
      <c r="H6" s="19" t="s">
        <v>20</v>
      </c>
      <c r="I6" s="20" t="s">
        <v>24</v>
      </c>
      <c r="J6" s="20">
        <v>3106</v>
      </c>
      <c r="K6" s="20">
        <v>0.3</v>
      </c>
      <c r="L6" s="19">
        <f t="shared" si="0"/>
        <v>931.8</v>
      </c>
      <c r="M6" s="26"/>
      <c r="N6" s="26"/>
    </row>
    <row r="7" s="3" customFormat="1" ht="20" customHeight="1" spans="1:14">
      <c r="A7" s="23"/>
      <c r="B7" s="24"/>
      <c r="C7" s="23"/>
      <c r="D7" s="23"/>
      <c r="E7" s="25"/>
      <c r="F7" s="25"/>
      <c r="G7" s="25"/>
      <c r="H7" s="19" t="s">
        <v>20</v>
      </c>
      <c r="I7" s="20" t="s">
        <v>25</v>
      </c>
      <c r="J7" s="20">
        <f>2*3106</f>
        <v>6212</v>
      </c>
      <c r="K7" s="20">
        <v>0.055</v>
      </c>
      <c r="L7" s="19">
        <f t="shared" si="0"/>
        <v>341.66</v>
      </c>
      <c r="M7" s="26"/>
      <c r="N7" s="26"/>
    </row>
    <row r="8" s="3" customFormat="1" ht="20" customHeight="1" spans="1:14">
      <c r="A8" s="23"/>
      <c r="B8" s="24"/>
      <c r="C8" s="23"/>
      <c r="D8" s="23"/>
      <c r="E8" s="25"/>
      <c r="F8" s="25"/>
      <c r="G8" s="25"/>
      <c r="H8" s="19" t="s">
        <v>20</v>
      </c>
      <c r="I8" s="20" t="s">
        <v>26</v>
      </c>
      <c r="J8" s="20">
        <v>3106</v>
      </c>
      <c r="K8" s="20">
        <v>0.05</v>
      </c>
      <c r="L8" s="19">
        <f t="shared" si="0"/>
        <v>155.3</v>
      </c>
      <c r="M8" s="26"/>
      <c r="N8" s="26"/>
    </row>
    <row r="9" s="3" customFormat="1" ht="20" customHeight="1" spans="1:14">
      <c r="A9" s="23"/>
      <c r="B9" s="24"/>
      <c r="C9" s="23"/>
      <c r="D9" s="23"/>
      <c r="E9" s="25"/>
      <c r="F9" s="25"/>
      <c r="G9" s="25"/>
      <c r="H9" s="19" t="s">
        <v>20</v>
      </c>
      <c r="I9" s="20" t="s">
        <v>27</v>
      </c>
      <c r="J9" s="20">
        <v>3106</v>
      </c>
      <c r="K9" s="19">
        <v>0.15</v>
      </c>
      <c r="L9" s="19">
        <f t="shared" si="0"/>
        <v>465.9</v>
      </c>
      <c r="M9" s="26"/>
      <c r="N9" s="26"/>
    </row>
    <row r="10" s="4" customFormat="1" ht="20" customHeight="1" spans="1:14">
      <c r="A10" s="27" t="s">
        <v>15</v>
      </c>
      <c r="B10" s="28">
        <v>46031</v>
      </c>
      <c r="C10" s="27" t="s">
        <v>16</v>
      </c>
      <c r="D10" s="27" t="s">
        <v>28</v>
      </c>
      <c r="E10" s="27">
        <v>18848</v>
      </c>
      <c r="F10" s="27" t="s">
        <v>29</v>
      </c>
      <c r="G10" s="27" t="s">
        <v>19</v>
      </c>
      <c r="H10" s="27" t="s">
        <v>20</v>
      </c>
      <c r="I10" s="29" t="s">
        <v>30</v>
      </c>
      <c r="J10" s="29">
        <v>3106</v>
      </c>
      <c r="K10" s="29">
        <v>0.18</v>
      </c>
      <c r="L10" s="27">
        <v>559.08</v>
      </c>
      <c r="M10" s="30"/>
      <c r="N10" s="30"/>
    </row>
    <row r="11" s="4" customFormat="1" ht="20" customHeight="1" spans="1:14">
      <c r="A11" s="31" t="s">
        <v>15</v>
      </c>
      <c r="B11" s="32">
        <v>46004</v>
      </c>
      <c r="C11" s="31" t="s">
        <v>16</v>
      </c>
      <c r="D11" s="31" t="s">
        <v>31</v>
      </c>
      <c r="E11" s="33">
        <v>18848</v>
      </c>
      <c r="F11" s="33" t="s">
        <v>32</v>
      </c>
      <c r="G11" s="33" t="s">
        <v>19</v>
      </c>
      <c r="H11" s="27" t="s">
        <v>20</v>
      </c>
      <c r="I11" s="29" t="s">
        <v>33</v>
      </c>
      <c r="J11" s="29">
        <v>3100</v>
      </c>
      <c r="K11" s="29">
        <v>0.055</v>
      </c>
      <c r="L11" s="27">
        <v>170.5</v>
      </c>
      <c r="M11" s="30"/>
      <c r="N11" s="30"/>
    </row>
    <row r="12" s="3" customFormat="1" ht="20" customHeight="1" spans="1:14">
      <c r="A12" s="34" t="s">
        <v>34</v>
      </c>
      <c r="B12" s="35"/>
      <c r="C12" s="36"/>
      <c r="D12" s="36"/>
      <c r="E12" s="37"/>
      <c r="F12" s="37"/>
      <c r="G12" s="37"/>
      <c r="H12" s="36"/>
      <c r="I12" s="38"/>
      <c r="J12" s="39">
        <f>SUM(J3:J11)</f>
        <v>31336</v>
      </c>
      <c r="K12" s="40"/>
      <c r="L12" s="41">
        <f>SUM(L3:L11)</f>
        <v>5312.24</v>
      </c>
      <c r="M12" s="26"/>
      <c r="N12" s="26"/>
    </row>
    <row r="13" s="5" customFormat="1" spans="1:14">
      <c r="A13" s="42"/>
      <c r="B13" s="43"/>
      <c r="C13" s="44"/>
      <c r="D13" s="44"/>
      <c r="E13" s="45"/>
      <c r="F13" s="45"/>
      <c r="G13" s="45"/>
      <c r="H13" s="44"/>
      <c r="I13" s="46"/>
      <c r="J13" s="47"/>
      <c r="K13" s="48"/>
      <c r="L13" s="49"/>
      <c r="M13" s="50"/>
      <c r="N13" s="50"/>
    </row>
    <row r="14" s="1" customFormat="1" ht="23" spans="1:14">
      <c r="A14" s="7" t="s">
        <v>35</v>
      </c>
      <c r="B14" s="7"/>
      <c r="C14" s="7"/>
      <c r="D14" s="7"/>
      <c r="E14" s="7"/>
      <c r="F14" s="7"/>
      <c r="G14" s="7"/>
      <c r="H14" s="7"/>
      <c r="I14" s="7"/>
      <c r="J14" s="8"/>
      <c r="K14" s="6"/>
      <c r="L14" s="6"/>
    </row>
    <row r="15" s="1" customFormat="1" ht="45" customHeight="1" spans="1:14">
      <c r="A15" s="51" t="s">
        <v>36</v>
      </c>
      <c r="B15" s="51" t="s">
        <v>37</v>
      </c>
      <c r="C15" s="51" t="s">
        <v>1</v>
      </c>
      <c r="D15" s="51" t="s">
        <v>38</v>
      </c>
      <c r="E15" s="51" t="s">
        <v>39</v>
      </c>
      <c r="F15" s="51" t="s">
        <v>40</v>
      </c>
      <c r="G15" s="15" t="s">
        <v>41</v>
      </c>
      <c r="H15" s="15" t="s">
        <v>42</v>
      </c>
      <c r="I15" s="51" t="s">
        <v>43</v>
      </c>
      <c r="J15" s="52" t="s">
        <v>44</v>
      </c>
      <c r="K15" s="6"/>
      <c r="L15" s="6"/>
    </row>
    <row r="16" s="1" customFormat="1" ht="28" spans="1:14">
      <c r="A16" s="53">
        <v>1</v>
      </c>
      <c r="B16" s="54"/>
      <c r="C16" s="53" t="s">
        <v>15</v>
      </c>
      <c r="D16" s="55" t="s">
        <v>45</v>
      </c>
      <c r="E16" s="55" t="s">
        <v>46</v>
      </c>
      <c r="F16" s="53" t="s">
        <v>47</v>
      </c>
      <c r="G16" s="53" t="s">
        <v>48</v>
      </c>
      <c r="H16" s="53">
        <f>J12</f>
        <v>31336</v>
      </c>
      <c r="I16" s="56">
        <f>L12</f>
        <v>5312.24</v>
      </c>
      <c r="J16" s="57"/>
      <c r="K16" s="6"/>
      <c r="L16" s="6"/>
    </row>
  </sheetData>
  <mergeCells count="9">
    <mergeCell ref="A1:L1"/>
    <mergeCell ref="A14:J14"/>
    <mergeCell ref="A3:A9"/>
    <mergeCell ref="B3:B9"/>
    <mergeCell ref="C3:C9"/>
    <mergeCell ref="D3:D9"/>
    <mergeCell ref="E3:E9"/>
    <mergeCell ref="F3:F9"/>
    <mergeCell ref="G3:G9"/>
  </mergeCells>
  <conditionalFormatting sqref="E11">
    <cfRule type="duplicateValues" dxfId="0" priority="1"/>
  </conditionalFormatting>
  <conditionalFormatting sqref="E3:E9">
    <cfRule type="duplicateValues" dxfId="0" priority="2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CC9966</dc:creator>
  <cp:lastModifiedBy>Z小米君</cp:lastModifiedBy>
  <dcterms:created xsi:type="dcterms:W3CDTF">2024-04-03T09:03:00Z</dcterms:created>
  <dcterms:modified xsi:type="dcterms:W3CDTF">2026-01-16T07:36:38Z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1DF73DB99EF141E0A94BC1640871FA47_13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