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<sst xmlns="http://schemas.openxmlformats.org/spreadsheetml/2006/main" count="133" uniqueCount="85">
  <si>
    <t>烟台北方对账单-Recall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</si>
  <si>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</si>
  <si>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</si>
  <si>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</si>
  <si>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</si>
  <si>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</si>
  <si>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</si>
  <si>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</si>
  <si>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</si>
  <si>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</si>
  <si>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</si>
  <si>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</si>
  <si>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</si>
  <si>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</si>
  <si>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</si>
  <si>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烟台北方家纺</t>
  </si>
  <si>
    <t>孙小明</t>
  </si>
  <si>
    <t>RC-109685</t>
  </si>
  <si>
    <t>RYTBFZH049</t>
  </si>
  <si>
    <t>6149/088</t>
  </si>
  <si>
    <t>14标RFID贴纸48*30mm不可移 ZHRFS24016</t>
  </si>
  <si>
    <t>RC-110021</t>
  </si>
  <si>
    <t>RYTBFZH050</t>
  </si>
  <si>
    <t>6270/022/716/57</t>
  </si>
  <si>
    <t>桌布</t>
  </si>
  <si>
    <t>4标主标纯棉 CHINA ZHPRL24015</t>
  </si>
  <si>
    <t>13标（1页）胶带洗标 ZHCRI25005</t>
  </si>
  <si>
    <t>13标环保页（胶带）ZHCRI25006</t>
  </si>
  <si>
    <t>S25111689</t>
  </si>
  <si>
    <t>RYTBFZH057</t>
  </si>
  <si>
    <t>7224/024/712/50</t>
  </si>
  <si>
    <t>桌旗-runner</t>
  </si>
  <si>
    <t>芯片洗标胶带25*60mm ZHRFCL25002</t>
  </si>
  <si>
    <t>9标吊牌52*105mm含价格贴 ZHXDP24017</t>
  </si>
  <si>
    <t>红蓝价格贴 ZHSK25013+ZHSK25014</t>
  </si>
  <si>
    <t>21cm浅黄色棉蜡绳ZHLOP25007</t>
  </si>
  <si>
    <t>多做待翻单消耗</t>
  </si>
  <si>
    <t>7224/023/052/35</t>
  </si>
  <si>
    <t>餐垫-placemat</t>
  </si>
  <si>
    <t>S25120974</t>
  </si>
  <si>
    <t>RYTBFZH058</t>
  </si>
  <si>
    <t>6149/088/250/11</t>
  </si>
  <si>
    <t>6149/088/250/12</t>
  </si>
  <si>
    <t>6149/088/250/13</t>
  </si>
  <si>
    <t>6149/088/250/14</t>
  </si>
  <si>
    <t>6149/088/250/15</t>
  </si>
  <si>
    <t>6149/088/250/16</t>
  </si>
  <si>
    <t>6149/088/250/17</t>
  </si>
  <si>
    <t>6149/088/250/19</t>
  </si>
  <si>
    <t>6149/088/250/23</t>
  </si>
  <si>
    <t>6149/088/250/24</t>
  </si>
  <si>
    <t>6149/091/250/21</t>
  </si>
  <si>
    <t>6149/091/250/22</t>
  </si>
  <si>
    <t>6149/091/250/24</t>
  </si>
  <si>
    <t>6149/091/250/25</t>
  </si>
  <si>
    <t>6149/091/250/27</t>
  </si>
  <si>
    <t>6149/091/250/28</t>
  </si>
  <si>
    <t>6149/091/250/29</t>
  </si>
  <si>
    <t>6149/091/250/31</t>
  </si>
  <si>
    <t>6149/091/250/34</t>
  </si>
  <si>
    <t>RC-110714</t>
  </si>
  <si>
    <t>65926-04</t>
  </si>
  <si>
    <t>RYTBFZH054
补数</t>
  </si>
  <si>
    <t>6270/021/250/52</t>
  </si>
  <si>
    <t>6270/021/250/54</t>
  </si>
  <si>
    <t>6270/021/250/64</t>
  </si>
  <si>
    <t>6270/021/052/52</t>
  </si>
  <si>
    <t>6270/021/052/54</t>
  </si>
  <si>
    <t>6270/021/052/64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</si>
  <si>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</si>
  <si>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</si>
  <si>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</si>
  <si>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</si>
  <si>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</si>
  <si>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</si>
  <si>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</si>
  <si>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</si>
  <si>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</si>
  <si>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</si>
  <si>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</si>
  <si>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烟台北方</t>
  </si>
  <si>
    <t>烟台北方家用纺织品有限公司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</si>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</sst>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rgb="FF00B0F0"/>
      <name val="微软雅黑"/>
      <charset val="134"/>
    </font>
    <font>
      <sz val="10"/>
      <color theme="4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zoomScale="70" zoomScaleNormal="70" workbookViewId="0">
      <pane ySplit="2" topLeftCell="A20" activePane="bottomLeft" state="frozen"/>
      <selection/>
      <selection pane="bottomLeft" activeCell="K60" sqref="K6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4727272727273" style="4" customWidth="1"/>
    <col min="7" max="7" width="19.0363636363636" style="4" customWidth="1"/>
    <col min="8" max="8" width="11.3363636363636" style="4" customWidth="1"/>
    <col min="9" max="9" width="23.7363636363636" style="5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9.6363636363636" style="4" customWidth="1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1" customFormat="1" spans="1:14">
      <c r="A3" s="15" t="s">
        <v>15</v>
      </c>
      <c r="B3" s="16">
        <v>45943</v>
      </c>
      <c r="C3" s="15" t="s">
        <v>16</v>
      </c>
      <c r="D3" s="15" t="s">
        <v>17</v>
      </c>
      <c r="E3" s="15">
        <v>12561</v>
      </c>
      <c r="F3" s="15" t="s">
        <v>18</v>
      </c>
      <c r="G3" s="15" t="s">
        <v>19</v>
      </c>
      <c r="H3" s="15"/>
      <c r="I3" s="15" t="s">
        <v>20</v>
      </c>
      <c r="J3" s="17">
        <v>40</v>
      </c>
      <c r="K3" s="18">
        <v>0.44</v>
      </c>
      <c r="L3" s="19">
        <f>J3*K3</f>
        <v>17.6</v>
      </c>
      <c r="M3" s="14"/>
      <c r="N3" s="14"/>
    </row>
    <row r="4" s="1" customFormat="1" spans="1:14">
      <c r="A4" s="18" t="s">
        <v>15</v>
      </c>
      <c r="B4" s="20">
        <v>45945</v>
      </c>
      <c r="C4" s="18" t="s">
        <v>16</v>
      </c>
      <c r="D4" s="18" t="s">
        <v>21</v>
      </c>
      <c r="E4" s="18">
        <v>13213</v>
      </c>
      <c r="F4" s="18" t="s">
        <v>22</v>
      </c>
      <c r="G4" s="18" t="s">
        <v>23</v>
      </c>
      <c r="H4" s="21" t="s">
        <v>24</v>
      </c>
      <c r="I4" s="21" t="s">
        <v>25</v>
      </c>
      <c r="J4" s="22">
        <v>1575</v>
      </c>
      <c r="K4" s="23">
        <v>0.14</v>
      </c>
      <c r="L4" s="19">
        <f t="shared" ref="L4:L12" si="0">J4*K4</f>
        <v>220.5</v>
      </c>
      <c r="M4" s="14"/>
      <c r="N4" s="14"/>
    </row>
    <row r="5" s="1" customFormat="1" spans="1:14">
      <c r="A5" s="18"/>
      <c r="B5" s="20"/>
      <c r="C5" s="18"/>
      <c r="D5" s="18"/>
      <c r="E5" s="18"/>
      <c r="F5" s="18"/>
      <c r="G5" s="18"/>
      <c r="H5" s="21" t="s">
        <v>24</v>
      </c>
      <c r="I5" s="21" t="s">
        <v>26</v>
      </c>
      <c r="J5" s="22">
        <v>1575</v>
      </c>
      <c r="K5" s="23">
        <v>0.055</v>
      </c>
      <c r="L5" s="19">
        <f t="shared" si="0"/>
        <v>86.625</v>
      </c>
      <c r="M5" s="14"/>
      <c r="N5" s="14"/>
    </row>
    <row r="6" s="1" customFormat="1" spans="1:14">
      <c r="A6" s="18"/>
      <c r="B6" s="20"/>
      <c r="C6" s="18"/>
      <c r="D6" s="18"/>
      <c r="E6" s="18"/>
      <c r="F6" s="18"/>
      <c r="G6" s="18"/>
      <c r="H6" s="21" t="s">
        <v>24</v>
      </c>
      <c r="I6" s="21" t="s">
        <v>27</v>
      </c>
      <c r="J6" s="22">
        <v>1575</v>
      </c>
      <c r="K6" s="23">
        <v>0.04</v>
      </c>
      <c r="L6" s="19">
        <f t="shared" si="0"/>
        <v>63</v>
      </c>
      <c r="M6" s="14"/>
      <c r="N6" s="14"/>
    </row>
    <row r="7" s="2" customFormat="1" ht="17" customHeight="1" spans="1:14">
      <c r="A7" s="24" t="s">
        <v>15</v>
      </c>
      <c r="B7" s="25">
        <v>45985</v>
      </c>
      <c r="C7" s="24" t="s">
        <v>16</v>
      </c>
      <c r="D7" s="24" t="s">
        <v>28</v>
      </c>
      <c r="E7" s="24">
        <v>68469</v>
      </c>
      <c r="F7" s="24" t="s">
        <v>29</v>
      </c>
      <c r="G7" s="24" t="s">
        <v>30</v>
      </c>
      <c r="H7" s="24" t="s">
        <v>31</v>
      </c>
      <c r="I7" s="26" t="s">
        <v>25</v>
      </c>
      <c r="J7" s="27">
        <v>2500</v>
      </c>
      <c r="K7" s="28">
        <v>0.14</v>
      </c>
      <c r="L7" s="19">
        <f t="shared" si="0"/>
        <v>350</v>
      </c>
      <c r="M7" s="29"/>
      <c r="N7" s="30"/>
    </row>
    <row r="8" s="2" customFormat="1" ht="17" customHeight="1" spans="1:14">
      <c r="A8" s="31"/>
      <c r="B8" s="31"/>
      <c r="C8" s="31"/>
      <c r="D8" s="31"/>
      <c r="E8" s="31"/>
      <c r="F8" s="31"/>
      <c r="G8" s="31"/>
      <c r="H8" s="31"/>
      <c r="I8" s="26" t="s">
        <v>26</v>
      </c>
      <c r="J8" s="27">
        <v>2500</v>
      </c>
      <c r="K8" s="32">
        <v>0.055</v>
      </c>
      <c r="L8" s="19">
        <f t="shared" si="0"/>
        <v>137.5</v>
      </c>
      <c r="M8" s="29"/>
      <c r="N8" s="30"/>
    </row>
    <row r="9" s="2" customFormat="1" ht="17" customHeight="1" spans="1:14">
      <c r="A9" s="31"/>
      <c r="B9" s="31"/>
      <c r="C9" s="31"/>
      <c r="D9" s="31"/>
      <c r="E9" s="31"/>
      <c r="F9" s="31"/>
      <c r="G9" s="31"/>
      <c r="H9" s="31"/>
      <c r="I9" s="26" t="s">
        <v>32</v>
      </c>
      <c r="J9" s="27">
        <v>2500</v>
      </c>
      <c r="K9" s="32">
        <v>0.54</v>
      </c>
      <c r="L9" s="19">
        <f t="shared" si="0"/>
        <v>1350</v>
      </c>
      <c r="M9" s="33"/>
      <c r="N9" s="30"/>
    </row>
    <row r="10" s="2" customFormat="1" ht="17" customHeight="1" spans="1:14">
      <c r="A10" s="31"/>
      <c r="B10" s="31"/>
      <c r="C10" s="31"/>
      <c r="D10" s="31"/>
      <c r="E10" s="31"/>
      <c r="F10" s="31"/>
      <c r="G10" s="31"/>
      <c r="H10" s="31"/>
      <c r="I10" s="26" t="s">
        <v>33</v>
      </c>
      <c r="J10" s="27">
        <v>2500</v>
      </c>
      <c r="K10" s="32">
        <v>0.56</v>
      </c>
      <c r="L10" s="19">
        <f t="shared" si="0"/>
        <v>1400</v>
      </c>
      <c r="M10" s="33"/>
      <c r="N10" s="30"/>
    </row>
    <row r="11" s="2" customFormat="1" ht="17" customHeight="1" spans="1:14">
      <c r="A11" s="31"/>
      <c r="B11" s="31"/>
      <c r="C11" s="31"/>
      <c r="D11" s="31"/>
      <c r="E11" s="31"/>
      <c r="F11" s="31"/>
      <c r="G11" s="31"/>
      <c r="H11" s="31"/>
      <c r="I11" s="26" t="s">
        <v>34</v>
      </c>
      <c r="J11" s="27">
        <v>2500</v>
      </c>
      <c r="K11" s="32">
        <v>0</v>
      </c>
      <c r="L11" s="19">
        <f t="shared" si="0"/>
        <v>0</v>
      </c>
      <c r="M11" s="33"/>
      <c r="N11" s="30"/>
    </row>
    <row r="12" s="2" customFormat="1" ht="17" customHeight="1" spans="1:14">
      <c r="A12" s="31"/>
      <c r="B12" s="31"/>
      <c r="C12" s="31"/>
      <c r="D12" s="31"/>
      <c r="E12" s="31"/>
      <c r="F12" s="31"/>
      <c r="G12" s="31"/>
      <c r="H12" s="31"/>
      <c r="I12" s="26" t="s">
        <v>35</v>
      </c>
      <c r="J12" s="27">
        <v>2500</v>
      </c>
      <c r="K12" s="32">
        <v>0.12</v>
      </c>
      <c r="L12" s="19">
        <f t="shared" si="0"/>
        <v>300</v>
      </c>
      <c r="M12" s="33"/>
      <c r="N12" s="30"/>
    </row>
    <row r="13" s="2" customFormat="1" ht="17" customHeight="1" spans="1:14">
      <c r="A13" s="31"/>
      <c r="B13" s="31"/>
      <c r="C13" s="31"/>
      <c r="D13" s="31"/>
      <c r="E13" s="31"/>
      <c r="F13" s="31"/>
      <c r="G13" s="31"/>
      <c r="H13" s="31"/>
      <c r="I13" s="34" t="s">
        <v>26</v>
      </c>
      <c r="J13" s="35">
        <v>4130</v>
      </c>
      <c r="K13" s="36"/>
      <c r="L13" s="37"/>
      <c r="M13" s="33" t="s">
        <v>36</v>
      </c>
      <c r="N13" s="30"/>
    </row>
    <row r="14" s="2" customFormat="1" ht="17" customHeight="1" spans="1:14">
      <c r="A14" s="31"/>
      <c r="B14" s="31"/>
      <c r="C14" s="31"/>
      <c r="D14" s="31"/>
      <c r="E14" s="31"/>
      <c r="F14" s="31"/>
      <c r="G14" s="31"/>
      <c r="H14" s="31"/>
      <c r="I14" s="34" t="s">
        <v>32</v>
      </c>
      <c r="J14" s="35">
        <v>4130</v>
      </c>
      <c r="K14" s="36"/>
      <c r="L14" s="37"/>
      <c r="M14" s="33"/>
      <c r="N14" s="30"/>
    </row>
    <row r="15" s="2" customFormat="1" ht="17" customHeight="1" spans="1:14">
      <c r="A15" s="31"/>
      <c r="B15" s="31"/>
      <c r="C15" s="31"/>
      <c r="D15" s="31"/>
      <c r="E15" s="31"/>
      <c r="F15" s="31"/>
      <c r="G15" s="31"/>
      <c r="H15" s="31"/>
      <c r="I15" s="34" t="s">
        <v>33</v>
      </c>
      <c r="J15" s="35">
        <v>4130</v>
      </c>
      <c r="K15" s="36"/>
      <c r="L15" s="37"/>
      <c r="M15" s="33"/>
      <c r="N15" s="30"/>
    </row>
    <row r="16" s="2" customFormat="1" ht="17" customHeight="1" spans="1:14">
      <c r="A16" s="31"/>
      <c r="B16" s="31"/>
      <c r="C16" s="31"/>
      <c r="D16" s="31"/>
      <c r="E16" s="31"/>
      <c r="F16" s="31"/>
      <c r="G16" s="31"/>
      <c r="H16" s="38"/>
      <c r="I16" s="34" t="s">
        <v>34</v>
      </c>
      <c r="J16" s="35">
        <v>4130</v>
      </c>
      <c r="K16" s="36"/>
      <c r="L16" s="37"/>
      <c r="M16" s="33"/>
      <c r="N16" s="30"/>
    </row>
    <row r="17" s="2" customFormat="1" ht="17" customHeight="1" spans="1:14">
      <c r="A17" s="31"/>
      <c r="B17" s="31"/>
      <c r="C17" s="31"/>
      <c r="D17" s="31"/>
      <c r="E17" s="24">
        <v>68350</v>
      </c>
      <c r="F17" s="31"/>
      <c r="G17" s="24" t="s">
        <v>37</v>
      </c>
      <c r="H17" s="24" t="s">
        <v>38</v>
      </c>
      <c r="I17" s="26" t="s">
        <v>25</v>
      </c>
      <c r="J17" s="39">
        <v>4200</v>
      </c>
      <c r="K17" s="28">
        <v>0.14</v>
      </c>
      <c r="L17" s="40">
        <v>588</v>
      </c>
      <c r="M17" s="33"/>
      <c r="N17" s="30"/>
    </row>
    <row r="18" s="2" customFormat="1" ht="17" customHeight="1" spans="1:14">
      <c r="A18" s="31"/>
      <c r="B18" s="31"/>
      <c r="C18" s="31"/>
      <c r="D18" s="31"/>
      <c r="E18" s="31"/>
      <c r="F18" s="31"/>
      <c r="G18" s="31"/>
      <c r="H18" s="31"/>
      <c r="I18" s="26" t="s">
        <v>26</v>
      </c>
      <c r="J18" s="39">
        <v>4200</v>
      </c>
      <c r="K18" s="32">
        <v>0.055</v>
      </c>
      <c r="L18" s="40">
        <v>231</v>
      </c>
      <c r="M18" s="33"/>
      <c r="N18" s="30"/>
    </row>
    <row r="19" s="2" customFormat="1" ht="17" customHeight="1" spans="1:14">
      <c r="A19" s="31"/>
      <c r="B19" s="31"/>
      <c r="C19" s="31"/>
      <c r="D19" s="31"/>
      <c r="E19" s="31"/>
      <c r="F19" s="31"/>
      <c r="G19" s="31"/>
      <c r="H19" s="31"/>
      <c r="I19" s="26" t="s">
        <v>32</v>
      </c>
      <c r="J19" s="39">
        <v>4200</v>
      </c>
      <c r="K19" s="32">
        <v>0.54</v>
      </c>
      <c r="L19" s="40">
        <v>2268</v>
      </c>
      <c r="M19" s="33"/>
      <c r="N19" s="30"/>
    </row>
    <row r="20" s="2" customFormat="1" ht="17" customHeight="1" spans="1:14">
      <c r="A20" s="31"/>
      <c r="B20" s="31"/>
      <c r="C20" s="31"/>
      <c r="D20" s="31"/>
      <c r="E20" s="31"/>
      <c r="F20" s="31"/>
      <c r="G20" s="31"/>
      <c r="H20" s="31"/>
      <c r="I20" s="26" t="s">
        <v>33</v>
      </c>
      <c r="J20" s="39">
        <v>4200</v>
      </c>
      <c r="K20" s="41">
        <v>0.56</v>
      </c>
      <c r="L20" s="40">
        <v>2352</v>
      </c>
      <c r="M20" s="33"/>
      <c r="N20" s="30"/>
    </row>
    <row r="21" s="2" customFormat="1" ht="17" customHeight="1" spans="1:14">
      <c r="A21" s="31"/>
      <c r="B21" s="31"/>
      <c r="C21" s="31"/>
      <c r="D21" s="31"/>
      <c r="E21" s="31"/>
      <c r="F21" s="31"/>
      <c r="G21" s="31"/>
      <c r="H21" s="31"/>
      <c r="I21" s="26" t="s">
        <v>34</v>
      </c>
      <c r="J21" s="39">
        <v>4200</v>
      </c>
      <c r="K21" s="41">
        <v>0</v>
      </c>
      <c r="L21" s="40">
        <v>0</v>
      </c>
      <c r="M21" s="33"/>
      <c r="N21" s="30"/>
    </row>
    <row r="22" s="2" customFormat="1" ht="17" customHeight="1" spans="1:14">
      <c r="A22" s="31"/>
      <c r="B22" s="31"/>
      <c r="C22" s="31"/>
      <c r="D22" s="31"/>
      <c r="E22" s="31"/>
      <c r="F22" s="31"/>
      <c r="G22" s="31"/>
      <c r="H22" s="38"/>
      <c r="I22" s="26" t="s">
        <v>35</v>
      </c>
      <c r="J22" s="39">
        <v>4200</v>
      </c>
      <c r="K22" s="41">
        <v>0.12</v>
      </c>
      <c r="L22" s="40">
        <v>504</v>
      </c>
      <c r="M22" s="33"/>
      <c r="N22" s="30"/>
    </row>
    <row r="23" s="2" customFormat="1" ht="17" customHeight="1" spans="1:14">
      <c r="A23" s="24" t="s">
        <v>15</v>
      </c>
      <c r="B23" s="25">
        <v>45993</v>
      </c>
      <c r="C23" s="24" t="s">
        <v>16</v>
      </c>
      <c r="D23" s="24" t="s">
        <v>39</v>
      </c>
      <c r="E23" s="24">
        <v>12561</v>
      </c>
      <c r="F23" s="24" t="s">
        <v>40</v>
      </c>
      <c r="G23" s="41" t="s">
        <v>41</v>
      </c>
      <c r="H23" s="41"/>
      <c r="I23" s="26" t="s">
        <v>20</v>
      </c>
      <c r="J23" s="42">
        <v>55</v>
      </c>
      <c r="K23" s="41">
        <v>0.44</v>
      </c>
      <c r="L23" s="40">
        <v>24.2</v>
      </c>
      <c r="M23" s="33"/>
      <c r="N23" s="30"/>
    </row>
    <row r="24" s="2" customFormat="1" ht="17" customHeight="1" spans="1:14">
      <c r="A24" s="31"/>
      <c r="B24" s="43"/>
      <c r="C24" s="31"/>
      <c r="D24" s="31"/>
      <c r="E24" s="31"/>
      <c r="F24" s="31"/>
      <c r="G24" s="41" t="s">
        <v>42</v>
      </c>
      <c r="H24" s="41"/>
      <c r="I24" s="26" t="s">
        <v>20</v>
      </c>
      <c r="J24" s="42">
        <v>325</v>
      </c>
      <c r="K24" s="41">
        <v>0.44</v>
      </c>
      <c r="L24" s="40">
        <v>143</v>
      </c>
      <c r="M24" s="33"/>
      <c r="N24" s="30"/>
    </row>
    <row r="25" s="2" customFormat="1" ht="17" customHeight="1" spans="1:14">
      <c r="A25" s="31"/>
      <c r="B25" s="43"/>
      <c r="C25" s="31"/>
      <c r="D25" s="31"/>
      <c r="E25" s="31"/>
      <c r="F25" s="31"/>
      <c r="G25" s="41" t="s">
        <v>43</v>
      </c>
      <c r="H25" s="41"/>
      <c r="I25" s="26" t="s">
        <v>20</v>
      </c>
      <c r="J25" s="42">
        <v>10</v>
      </c>
      <c r="K25" s="41">
        <v>0.44</v>
      </c>
      <c r="L25" s="40">
        <v>4.4</v>
      </c>
      <c r="M25" s="33"/>
      <c r="N25" s="30"/>
    </row>
    <row r="26" s="2" customFormat="1" ht="17" customHeight="1" spans="1:14">
      <c r="A26" s="31"/>
      <c r="B26" s="43"/>
      <c r="C26" s="31"/>
      <c r="D26" s="31"/>
      <c r="E26" s="31"/>
      <c r="F26" s="31"/>
      <c r="G26" s="41" t="s">
        <v>44</v>
      </c>
      <c r="H26" s="41"/>
      <c r="I26" s="26" t="s">
        <v>20</v>
      </c>
      <c r="J26" s="42">
        <v>368</v>
      </c>
      <c r="K26" s="41">
        <v>0.44</v>
      </c>
      <c r="L26" s="40">
        <v>161.92</v>
      </c>
      <c r="M26" s="33"/>
      <c r="N26" s="30"/>
    </row>
    <row r="27" s="2" customFormat="1" ht="17" customHeight="1" spans="1:14">
      <c r="A27" s="31"/>
      <c r="B27" s="43"/>
      <c r="C27" s="31"/>
      <c r="D27" s="31"/>
      <c r="E27" s="31"/>
      <c r="F27" s="31"/>
      <c r="G27" s="41" t="s">
        <v>45</v>
      </c>
      <c r="H27" s="41"/>
      <c r="I27" s="26" t="s">
        <v>20</v>
      </c>
      <c r="J27" s="42">
        <v>84</v>
      </c>
      <c r="K27" s="41">
        <v>0.44</v>
      </c>
      <c r="L27" s="40">
        <v>36.96</v>
      </c>
      <c r="M27" s="33"/>
      <c r="N27" s="30"/>
    </row>
    <row r="28" s="2" customFormat="1" ht="17" customHeight="1" spans="1:14">
      <c r="A28" s="31"/>
      <c r="B28" s="43"/>
      <c r="C28" s="31"/>
      <c r="D28" s="31"/>
      <c r="E28" s="31"/>
      <c r="F28" s="31"/>
      <c r="G28" s="41" t="s">
        <v>46</v>
      </c>
      <c r="H28" s="41"/>
      <c r="I28" s="26" t="s">
        <v>20</v>
      </c>
      <c r="J28" s="42">
        <v>1050</v>
      </c>
      <c r="K28" s="41">
        <v>0.44</v>
      </c>
      <c r="L28" s="40">
        <v>462</v>
      </c>
      <c r="M28" s="33"/>
      <c r="N28" s="30"/>
    </row>
    <row r="29" s="2" customFormat="1" ht="17" customHeight="1" spans="1:14">
      <c r="A29" s="31"/>
      <c r="B29" s="43"/>
      <c r="C29" s="31"/>
      <c r="D29" s="31"/>
      <c r="E29" s="31"/>
      <c r="F29" s="31"/>
      <c r="G29" s="41" t="s">
        <v>47</v>
      </c>
      <c r="H29" s="41"/>
      <c r="I29" s="26" t="s">
        <v>20</v>
      </c>
      <c r="J29" s="42">
        <v>62</v>
      </c>
      <c r="K29" s="41">
        <v>0.44</v>
      </c>
      <c r="L29" s="40">
        <v>27.28</v>
      </c>
      <c r="M29" s="33"/>
      <c r="N29" s="30"/>
    </row>
    <row r="30" s="2" customFormat="1" ht="17" customHeight="1" spans="1:14">
      <c r="A30" s="31"/>
      <c r="B30" s="43"/>
      <c r="C30" s="31"/>
      <c r="D30" s="31"/>
      <c r="E30" s="31"/>
      <c r="F30" s="31"/>
      <c r="G30" s="41" t="s">
        <v>48</v>
      </c>
      <c r="H30" s="41"/>
      <c r="I30" s="26" t="s">
        <v>20</v>
      </c>
      <c r="J30" s="42">
        <v>126</v>
      </c>
      <c r="K30" s="41">
        <v>0.44</v>
      </c>
      <c r="L30" s="40">
        <v>55.44</v>
      </c>
      <c r="M30" s="33"/>
      <c r="N30" s="30"/>
    </row>
    <row r="31" s="2" customFormat="1" ht="17" customHeight="1" spans="1:14">
      <c r="A31" s="31"/>
      <c r="B31" s="43"/>
      <c r="C31" s="31"/>
      <c r="D31" s="31"/>
      <c r="E31" s="31"/>
      <c r="F31" s="31"/>
      <c r="G31" s="41" t="s">
        <v>49</v>
      </c>
      <c r="H31" s="41"/>
      <c r="I31" s="26" t="s">
        <v>20</v>
      </c>
      <c r="J31" s="42">
        <v>20</v>
      </c>
      <c r="K31" s="41">
        <v>0.44</v>
      </c>
      <c r="L31" s="40">
        <v>8.8</v>
      </c>
      <c r="M31" s="33"/>
      <c r="N31" s="30"/>
    </row>
    <row r="32" s="2" customFormat="1" ht="17" customHeight="1" spans="1:14">
      <c r="A32" s="31"/>
      <c r="B32" s="43"/>
      <c r="C32" s="31"/>
      <c r="D32" s="31"/>
      <c r="E32" s="38"/>
      <c r="F32" s="31"/>
      <c r="G32" s="41" t="s">
        <v>50</v>
      </c>
      <c r="H32" s="41"/>
      <c r="I32" s="26" t="s">
        <v>20</v>
      </c>
      <c r="J32" s="42">
        <v>525</v>
      </c>
      <c r="K32" s="41">
        <v>0.44</v>
      </c>
      <c r="L32" s="40">
        <v>231</v>
      </c>
      <c r="M32" s="33"/>
      <c r="N32" s="30"/>
    </row>
    <row r="33" s="2" customFormat="1" ht="17" customHeight="1" spans="1:14">
      <c r="A33" s="31"/>
      <c r="B33" s="43"/>
      <c r="C33" s="31"/>
      <c r="D33" s="31"/>
      <c r="E33" s="24">
        <v>12563</v>
      </c>
      <c r="F33" s="31"/>
      <c r="G33" s="41" t="s">
        <v>51</v>
      </c>
      <c r="H33" s="41"/>
      <c r="I33" s="26" t="s">
        <v>20</v>
      </c>
      <c r="J33" s="42">
        <v>18</v>
      </c>
      <c r="K33" s="41">
        <v>0.44</v>
      </c>
      <c r="L33" s="40">
        <v>7.92</v>
      </c>
      <c r="M33" s="33"/>
      <c r="N33" s="30"/>
    </row>
    <row r="34" s="2" customFormat="1" ht="17" customHeight="1" spans="1:14">
      <c r="A34" s="31"/>
      <c r="B34" s="43"/>
      <c r="C34" s="31"/>
      <c r="D34" s="31"/>
      <c r="E34" s="31"/>
      <c r="F34" s="31"/>
      <c r="G34" s="41" t="s">
        <v>52</v>
      </c>
      <c r="H34" s="41"/>
      <c r="I34" s="26" t="s">
        <v>20</v>
      </c>
      <c r="J34" s="42">
        <v>21</v>
      </c>
      <c r="K34" s="41">
        <v>0.44</v>
      </c>
      <c r="L34" s="40">
        <v>9.24</v>
      </c>
      <c r="M34" s="33"/>
      <c r="N34" s="30"/>
    </row>
    <row r="35" s="2" customFormat="1" ht="17" customHeight="1" spans="1:14">
      <c r="A35" s="31"/>
      <c r="B35" s="43"/>
      <c r="C35" s="31"/>
      <c r="D35" s="31"/>
      <c r="E35" s="31"/>
      <c r="F35" s="31"/>
      <c r="G35" s="41" t="s">
        <v>53</v>
      </c>
      <c r="H35" s="41"/>
      <c r="I35" s="26" t="s">
        <v>20</v>
      </c>
      <c r="J35" s="42">
        <v>55</v>
      </c>
      <c r="K35" s="41">
        <v>0.44</v>
      </c>
      <c r="L35" s="40">
        <v>24.2</v>
      </c>
      <c r="M35" s="33"/>
      <c r="N35" s="30"/>
    </row>
    <row r="36" s="2" customFormat="1" ht="17" customHeight="1" spans="1:14">
      <c r="A36" s="31"/>
      <c r="B36" s="43"/>
      <c r="C36" s="31"/>
      <c r="D36" s="31"/>
      <c r="E36" s="31"/>
      <c r="F36" s="31"/>
      <c r="G36" s="41" t="s">
        <v>54</v>
      </c>
      <c r="H36" s="41"/>
      <c r="I36" s="26" t="s">
        <v>20</v>
      </c>
      <c r="J36" s="42">
        <v>215</v>
      </c>
      <c r="K36" s="41">
        <v>0.44</v>
      </c>
      <c r="L36" s="40">
        <v>94.6</v>
      </c>
      <c r="M36" s="33"/>
      <c r="N36" s="30"/>
    </row>
    <row r="37" s="2" customFormat="1" ht="17" customHeight="1" spans="1:14">
      <c r="A37" s="31"/>
      <c r="B37" s="43"/>
      <c r="C37" s="31"/>
      <c r="D37" s="31"/>
      <c r="E37" s="31"/>
      <c r="F37" s="31"/>
      <c r="G37" s="41" t="s">
        <v>55</v>
      </c>
      <c r="H37" s="41"/>
      <c r="I37" s="26" t="s">
        <v>20</v>
      </c>
      <c r="J37" s="42">
        <v>105</v>
      </c>
      <c r="K37" s="41">
        <v>0.44</v>
      </c>
      <c r="L37" s="40">
        <v>46.2</v>
      </c>
      <c r="M37" s="33"/>
      <c r="N37" s="30"/>
    </row>
    <row r="38" s="2" customFormat="1" ht="17" customHeight="1" spans="1:14">
      <c r="A38" s="31"/>
      <c r="B38" s="43"/>
      <c r="C38" s="31"/>
      <c r="D38" s="31"/>
      <c r="E38" s="31"/>
      <c r="F38" s="31"/>
      <c r="G38" s="41" t="s">
        <v>56</v>
      </c>
      <c r="H38" s="41"/>
      <c r="I38" s="26" t="s">
        <v>20</v>
      </c>
      <c r="J38" s="42">
        <v>1590</v>
      </c>
      <c r="K38" s="41">
        <v>0.44</v>
      </c>
      <c r="L38" s="40">
        <v>699.6</v>
      </c>
      <c r="M38" s="33"/>
      <c r="N38" s="30"/>
    </row>
    <row r="39" s="2" customFormat="1" ht="17" customHeight="1" spans="1:14">
      <c r="A39" s="31"/>
      <c r="B39" s="43"/>
      <c r="C39" s="31"/>
      <c r="D39" s="31"/>
      <c r="E39" s="31"/>
      <c r="F39" s="31"/>
      <c r="G39" s="41" t="s">
        <v>57</v>
      </c>
      <c r="H39" s="41"/>
      <c r="I39" s="26" t="s">
        <v>20</v>
      </c>
      <c r="J39" s="42">
        <v>580</v>
      </c>
      <c r="K39" s="41">
        <v>0.44</v>
      </c>
      <c r="L39" s="40">
        <v>255.2</v>
      </c>
      <c r="M39" s="33"/>
      <c r="N39" s="30"/>
    </row>
    <row r="40" s="2" customFormat="1" ht="17" customHeight="1" spans="1:14">
      <c r="A40" s="31"/>
      <c r="B40" s="43"/>
      <c r="C40" s="31"/>
      <c r="D40" s="31"/>
      <c r="E40" s="31"/>
      <c r="F40" s="31"/>
      <c r="G40" s="41" t="s">
        <v>58</v>
      </c>
      <c r="H40" s="41"/>
      <c r="I40" s="26" t="s">
        <v>20</v>
      </c>
      <c r="J40" s="42">
        <v>55</v>
      </c>
      <c r="K40" s="41">
        <v>0.44</v>
      </c>
      <c r="L40" s="40">
        <v>24.2</v>
      </c>
      <c r="M40" s="33"/>
      <c r="N40" s="30"/>
    </row>
    <row r="41" s="2" customFormat="1" ht="17" customHeight="1" spans="1:14">
      <c r="A41" s="31"/>
      <c r="B41" s="43"/>
      <c r="C41" s="31"/>
      <c r="D41" s="31"/>
      <c r="E41" s="38"/>
      <c r="F41" s="31"/>
      <c r="G41" s="41" t="s">
        <v>59</v>
      </c>
      <c r="H41" s="41"/>
      <c r="I41" s="26" t="s">
        <v>20</v>
      </c>
      <c r="J41" s="42">
        <v>16</v>
      </c>
      <c r="K41" s="41">
        <v>0.44</v>
      </c>
      <c r="L41" s="40">
        <v>7.04</v>
      </c>
      <c r="M41" s="33"/>
      <c r="N41" s="30"/>
    </row>
    <row r="42" s="2" customFormat="1" ht="17" customHeight="1" spans="1:14">
      <c r="A42" s="15" t="s">
        <v>15</v>
      </c>
      <c r="B42" s="44">
        <v>45952</v>
      </c>
      <c r="C42" s="15" t="s">
        <v>16</v>
      </c>
      <c r="D42" s="15" t="s">
        <v>60</v>
      </c>
      <c r="E42" s="18" t="s">
        <v>61</v>
      </c>
      <c r="F42" s="45" t="s">
        <v>62</v>
      </c>
      <c r="G42" s="21" t="s">
        <v>63</v>
      </c>
      <c r="H42" s="18"/>
      <c r="I42" s="21" t="s">
        <v>32</v>
      </c>
      <c r="J42" s="46">
        <v>20</v>
      </c>
      <c r="K42" s="21">
        <v>0.54</v>
      </c>
      <c r="L42" s="47">
        <f t="shared" ref="L42:L47" si="1">J42*K42</f>
        <v>10.8</v>
      </c>
      <c r="M42" s="33"/>
      <c r="N42" s="30"/>
    </row>
    <row r="43" s="2" customFormat="1" ht="17" customHeight="1" spans="1:14">
      <c r="A43" s="48"/>
      <c r="B43" s="49"/>
      <c r="C43" s="48"/>
      <c r="D43" s="48"/>
      <c r="E43" s="18">
        <v>65926</v>
      </c>
      <c r="F43" s="48"/>
      <c r="G43" s="21" t="s">
        <v>64</v>
      </c>
      <c r="H43" s="18"/>
      <c r="I43" s="21" t="s">
        <v>32</v>
      </c>
      <c r="J43" s="46">
        <v>50</v>
      </c>
      <c r="K43" s="21">
        <v>0.54</v>
      </c>
      <c r="L43" s="47">
        <f t="shared" si="1"/>
        <v>27</v>
      </c>
      <c r="M43" s="33"/>
      <c r="N43" s="30"/>
    </row>
    <row r="44" s="2" customFormat="1" ht="17" customHeight="1" spans="1:14">
      <c r="A44" s="48"/>
      <c r="B44" s="49"/>
      <c r="C44" s="48"/>
      <c r="D44" s="48"/>
      <c r="E44" s="18">
        <v>65926</v>
      </c>
      <c r="F44" s="48"/>
      <c r="G44" s="21" t="s">
        <v>65</v>
      </c>
      <c r="H44" s="18"/>
      <c r="I44" s="21" t="s">
        <v>32</v>
      </c>
      <c r="J44" s="46">
        <v>50</v>
      </c>
      <c r="K44" s="21">
        <v>0.54</v>
      </c>
      <c r="L44" s="47">
        <f t="shared" si="1"/>
        <v>27</v>
      </c>
      <c r="M44" s="33"/>
      <c r="N44" s="30"/>
    </row>
    <row r="45" s="2" customFormat="1" ht="17" customHeight="1" spans="1:14">
      <c r="A45" s="48"/>
      <c r="B45" s="49"/>
      <c r="C45" s="48"/>
      <c r="D45" s="48"/>
      <c r="E45" s="18">
        <v>65926</v>
      </c>
      <c r="F45" s="48"/>
      <c r="G45" s="21" t="s">
        <v>66</v>
      </c>
      <c r="H45" s="18"/>
      <c r="I45" s="21" t="s">
        <v>32</v>
      </c>
      <c r="J45" s="46">
        <v>20</v>
      </c>
      <c r="K45" s="21">
        <v>0.54</v>
      </c>
      <c r="L45" s="47">
        <f t="shared" si="1"/>
        <v>10.8</v>
      </c>
      <c r="M45" s="33"/>
      <c r="N45" s="30"/>
    </row>
    <row r="46" s="2" customFormat="1" ht="17" customHeight="1" spans="1:14">
      <c r="A46" s="48"/>
      <c r="B46" s="49"/>
      <c r="C46" s="48"/>
      <c r="D46" s="48"/>
      <c r="E46" s="18">
        <v>65928</v>
      </c>
      <c r="F46" s="48"/>
      <c r="G46" s="21" t="s">
        <v>67</v>
      </c>
      <c r="H46" s="18"/>
      <c r="I46" s="21" t="s">
        <v>32</v>
      </c>
      <c r="J46" s="46">
        <v>50</v>
      </c>
      <c r="K46" s="21">
        <v>0.54</v>
      </c>
      <c r="L46" s="47">
        <f t="shared" si="1"/>
        <v>27</v>
      </c>
      <c r="M46" s="33"/>
      <c r="N46" s="30"/>
    </row>
    <row r="47" s="2" customFormat="1" ht="17" customHeight="1" spans="1:14">
      <c r="A47" s="48"/>
      <c r="B47" s="49"/>
      <c r="C47" s="48"/>
      <c r="D47" s="48"/>
      <c r="E47" s="18">
        <v>65928</v>
      </c>
      <c r="F47" s="48"/>
      <c r="G47" s="21" t="s">
        <v>68</v>
      </c>
      <c r="H47" s="18"/>
      <c r="I47" s="21" t="s">
        <v>32</v>
      </c>
      <c r="J47" s="46">
        <v>200</v>
      </c>
      <c r="K47" s="21">
        <v>0.54</v>
      </c>
      <c r="L47" s="47">
        <f t="shared" si="1"/>
        <v>108</v>
      </c>
      <c r="M47" s="33"/>
      <c r="N47" s="30"/>
    </row>
    <row r="48" s="2" customFormat="1" ht="17" customHeight="1" spans="1:14">
      <c r="A48" s="50"/>
      <c r="B48" s="50"/>
      <c r="C48" s="50"/>
      <c r="D48" s="50"/>
      <c r="E48" s="50"/>
      <c r="F48" s="50"/>
      <c r="G48" s="50"/>
      <c r="H48" s="51"/>
      <c r="I48" s="50"/>
      <c r="J48" s="52"/>
      <c r="K48" s="51"/>
      <c r="L48" s="53"/>
      <c r="M48" s="30"/>
      <c r="N48" s="30"/>
    </row>
    <row r="49" s="2" customFormat="1" ht="17" customHeight="1" spans="1:14">
      <c r="A49" s="14" t="s">
        <v>69</v>
      </c>
      <c r="B49" s="14"/>
      <c r="C49" s="14"/>
      <c r="D49" s="14"/>
      <c r="E49" s="14"/>
      <c r="F49" s="14"/>
      <c r="G49" s="14"/>
      <c r="H49" s="14"/>
      <c r="I49" s="54"/>
      <c r="J49" s="14">
        <f>SUM(J3:J48)</f>
        <v>67155</v>
      </c>
      <c r="K49" s="14"/>
      <c r="L49" s="55">
        <f>SUM(L3:L48)</f>
        <v>12402.025</v>
      </c>
      <c r="M49" s="56"/>
      <c r="N49" s="56"/>
    </row>
    <row r="50" s="3" customFormat="1" ht="12" customHeight="1" spans="1:14">
      <c r="A50" s="57"/>
      <c r="B50" s="57"/>
      <c r="C50" s="57"/>
      <c r="D50" s="57"/>
      <c r="E50" s="57"/>
      <c r="F50" s="57"/>
      <c r="G50" s="57"/>
      <c r="H50" s="57"/>
      <c r="I50" s="58"/>
      <c r="J50" s="57"/>
      <c r="K50" s="4"/>
      <c r="L50" s="4"/>
    </row>
    <row r="51" ht="23" spans="1:14">
      <c r="A51" s="6" t="s">
        <v>70</v>
      </c>
      <c r="B51" s="6"/>
      <c r="C51" s="6"/>
      <c r="D51" s="6"/>
      <c r="E51" s="6"/>
      <c r="F51" s="6"/>
      <c r="G51" s="6"/>
      <c r="H51" s="6"/>
      <c r="I51" s="7"/>
      <c r="J51" s="6"/>
    </row>
    <row r="52" s="4" customFormat="1" ht="45" customHeight="1" spans="1:14">
      <c r="A52" s="54" t="s">
        <v>71</v>
      </c>
      <c r="B52" s="54" t="s">
        <v>72</v>
      </c>
      <c r="C52" s="54" t="s">
        <v>1</v>
      </c>
      <c r="D52" s="54" t="s">
        <v>73</v>
      </c>
      <c r="E52" s="54" t="s">
        <v>74</v>
      </c>
      <c r="F52" s="54" t="s">
        <v>75</v>
      </c>
      <c r="G52" s="14" t="s">
        <v>76</v>
      </c>
      <c r="H52" s="14" t="s">
        <v>77</v>
      </c>
      <c r="I52" s="54" t="s">
        <v>78</v>
      </c>
      <c r="J52" s="14" t="s">
        <v>79</v>
      </c>
    </row>
    <row r="53" s="4" customFormat="1" ht="34" customHeight="1" spans="1:14">
      <c r="A53" s="59">
        <v>1</v>
      </c>
      <c r="B53" s="60"/>
      <c r="C53" s="59" t="s">
        <v>80</v>
      </c>
      <c r="D53" s="61" t="s">
        <v>81</v>
      </c>
      <c r="E53" s="59" t="s">
        <v>82</v>
      </c>
      <c r="F53" s="59" t="s">
        <v>83</v>
      </c>
      <c r="G53" s="59" t="s">
        <v>84</v>
      </c>
      <c r="H53" s="59">
        <f>J49</f>
        <v>67155</v>
      </c>
      <c r="I53" s="62">
        <f>L49</f>
        <v>12402.025</v>
      </c>
      <c r="J53" s="59"/>
      <c r="K53" s="63"/>
      <c r="L53" s="4">
        <v>42658.26</v>
      </c>
      <c r="M53" s="4">
        <v>9369.81</v>
      </c>
      <c r="N53" s="4">
        <v>3730.76</v>
      </c>
    </row>
    <row r="54" spans="1:14">
      <c r="D54" s="5"/>
    </row>
  </sheetData>
  <mergeCells count="33">
    <mergeCell ref="A1:L1"/>
    <mergeCell ref="A51:J51"/>
    <mergeCell ref="A4:A6"/>
    <mergeCell ref="A7:A22"/>
    <mergeCell ref="A23:A41"/>
    <mergeCell ref="A42:A47"/>
    <mergeCell ref="B4:B6"/>
    <mergeCell ref="B7:B22"/>
    <mergeCell ref="B23:B41"/>
    <mergeCell ref="B42:B47"/>
    <mergeCell ref="C4:C6"/>
    <mergeCell ref="C7:C22"/>
    <mergeCell ref="C23:C41"/>
    <mergeCell ref="C42:C47"/>
    <mergeCell ref="D4:D6"/>
    <mergeCell ref="D7:D22"/>
    <mergeCell ref="D23:D41"/>
    <mergeCell ref="D42:D47"/>
    <mergeCell ref="E4:E6"/>
    <mergeCell ref="E7:E16"/>
    <mergeCell ref="E17:E22"/>
    <mergeCell ref="E23:E32"/>
    <mergeCell ref="E33:E41"/>
    <mergeCell ref="F4:F6"/>
    <mergeCell ref="F7:F22"/>
    <mergeCell ref="F23:F41"/>
    <mergeCell ref="F42:F47"/>
    <mergeCell ref="G4:G6"/>
    <mergeCell ref="G7:G16"/>
    <mergeCell ref="G17:G22"/>
    <mergeCell ref="H7:H16"/>
    <mergeCell ref="H17:H22"/>
    <mergeCell ref="M13:M16"/>
  </mergeCells>
  <conditionalFormatting sqref="E3">
    <cfRule type="duplicateValues" dxfId="0" priority="2"/>
  </conditionalFormatting>
  <conditionalFormatting sqref="E4:E6">
    <cfRule type="duplicateValues" dxfId="0" priority="1"/>
  </conditionalFormatting>
  <conditionalFormatting sqref="E7:E41">
    <cfRule type="duplicateValues" dxfId="1" priority="4"/>
  </conditionalFormatting>
  <conditionalFormatting sqref="E42:E47">
    <cfRule type="duplicateValues" dxfId="1" priority="3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2026-01-07T06:10:06Z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C84088846C354FD2AE6952ABC5A50661_13</vt:lpwstr>
  </property>
  <property fmtid="{D5CDD505-2E9C-101B-9397-08002B2CF9AE}" pid="4" name="CalculationRule">
    <vt:i4>0</vt:i4>
  </property>
</Properties>
</file>