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<sst xmlns="http://schemas.openxmlformats.org/spreadsheetml/2006/main" count="57" uniqueCount="46">
  <si>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温州大津对账单-Recall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</si>
  <si>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</si>
  <si>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</si>
  <si>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</si>
  <si>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</si>
  <si>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</si>
  <si>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</si>
  <si>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</si>
  <si>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</si>
  <si>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</si>
  <si>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</si>
  <si>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</si>
  <si>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</si>
  <si>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</si>
  <si>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</si>
  <si>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温州大津进出口有限公司</t>
  </si>
  <si>
    <t>sunny</t>
  </si>
  <si>
    <t>S25121007</t>
  </si>
  <si>
    <t>PO17286/17287</t>
  </si>
  <si>
    <t>RWZDJ0001</t>
  </si>
  <si>
    <t>8613-027-999-99</t>
  </si>
  <si>
    <t>潜水镜</t>
  </si>
  <si>
    <t>ZHHTR25020  9标RFID折卡吊牌52*210mm含价格贴</t>
  </si>
  <si>
    <t>红蓝价格贴ZAHSKL1102+ZAHSKL1101</t>
  </si>
  <si>
    <t>ZHIST25016 说明小册子一套（52*105mm)</t>
  </si>
  <si>
    <t>ZHLOP25008 新版浅黄色棉蜡绳（250mm）</t>
  </si>
  <si>
    <t>PO17288/17289</t>
  </si>
  <si>
    <t>8614-027-999-99</t>
  </si>
  <si>
    <t>S25122388</t>
  </si>
  <si>
    <t>RWZDJ0002，加单</t>
  </si>
  <si>
    <t>8613-027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</si>
  <si>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</si>
  <si>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</si>
  <si>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</si>
  <si>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</si>
  <si>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</si>
  <si>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</si>
  <si>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</si>
  <si>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</si>
  <si>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</si>
  <si>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</si>
  <si>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</si>
  <si>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温州大津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</si>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</sst>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#,##0.0000"/>
    <numFmt numFmtId="181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Arial"/>
      <charset val="0"/>
    </font>
    <font>
      <sz val="10"/>
      <name val="微软雅黑"/>
      <charset val="0"/>
    </font>
    <font>
      <sz val="12"/>
      <name val="微软雅黑"/>
      <charset val="134"/>
    </font>
    <font>
      <sz val="12"/>
      <color theme="1"/>
      <name val="Arial"/>
      <charset val="134"/>
    </font>
    <font>
      <sz val="12"/>
      <color theme="1"/>
      <name val="微软雅黑"/>
      <charset val="134"/>
    </font>
    <font>
      <sz val="12"/>
      <name val="Arial"/>
      <charset val="134"/>
    </font>
    <font>
      <sz val="10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70" zoomScaleNormal="70" workbookViewId="0">
      <pane ySplit="2" topLeftCell="A3" activePane="bottomLeft" state="frozen"/>
      <selection/>
      <selection pane="bottomLeft" activeCell="F23" sqref="F23"/>
    </sheetView>
  </sheetViews>
  <sheetFormatPr defaultColWidth="9" defaultRowHeight="14"/>
  <cols>
    <col min="1" max="1" width="13.7909090909091" style="4" customWidth="1"/>
    <col min="2" max="2" width="17.4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9.7363636363636" style="4" customWidth="1"/>
    <col min="7" max="7" width="19.0363636363636" style="4" customWidth="1"/>
    <col min="8" max="8" width="11.3363636363636" style="4" customWidth="1"/>
    <col min="9" max="9" width="37.1818181818182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46003</v>
      </c>
      <c r="C3" s="14" t="s">
        <v>16</v>
      </c>
      <c r="D3" s="12" t="s">
        <v>17</v>
      </c>
      <c r="E3" s="15" t="s">
        <v>18</v>
      </c>
      <c r="F3" s="12" t="s">
        <v>19</v>
      </c>
      <c r="G3" s="16" t="s">
        <v>20</v>
      </c>
      <c r="H3" s="12" t="s">
        <v>21</v>
      </c>
      <c r="I3" s="17" t="s">
        <v>22</v>
      </c>
      <c r="J3" s="18">
        <v>3535</v>
      </c>
      <c r="K3" s="19">
        <v>0.76</v>
      </c>
      <c r="L3" s="20">
        <f>K3*J3</f>
        <v>2686.6</v>
      </c>
      <c r="M3" s="21"/>
      <c r="N3" s="21"/>
    </row>
    <row r="4" s="2" customFormat="1" ht="21" customHeight="1" spans="1:14">
      <c r="A4" s="12"/>
      <c r="B4" s="13"/>
      <c r="C4" s="14"/>
      <c r="D4" s="12"/>
      <c r="E4" s="15"/>
      <c r="F4" s="12"/>
      <c r="G4" s="16"/>
      <c r="H4" s="12"/>
      <c r="I4" s="17" t="s">
        <v>23</v>
      </c>
      <c r="J4" s="18">
        <v>3535</v>
      </c>
      <c r="K4" s="19">
        <v>0</v>
      </c>
      <c r="L4" s="20">
        <f t="shared" ref="L4:L11" si="0">K4*J4</f>
        <v>0</v>
      </c>
      <c r="M4" s="21"/>
      <c r="N4" s="21"/>
    </row>
    <row r="5" s="2" customFormat="1" ht="21" customHeight="1" spans="1:14">
      <c r="A5" s="12"/>
      <c r="B5" s="13"/>
      <c r="C5" s="14"/>
      <c r="D5" s="12"/>
      <c r="E5" s="15"/>
      <c r="F5" s="12"/>
      <c r="G5" s="16"/>
      <c r="H5" s="12"/>
      <c r="I5" s="17" t="s">
        <v>24</v>
      </c>
      <c r="J5" s="18">
        <v>3535</v>
      </c>
      <c r="K5" s="22">
        <v>1.92</v>
      </c>
      <c r="L5" s="20">
        <f t="shared" si="0"/>
        <v>6787.2</v>
      </c>
      <c r="M5" s="21"/>
      <c r="N5" s="21"/>
    </row>
    <row r="6" s="2" customFormat="1" ht="21" customHeight="1" spans="1:14">
      <c r="A6" s="12"/>
      <c r="B6" s="13"/>
      <c r="C6" s="14"/>
      <c r="D6" s="12"/>
      <c r="E6" s="15"/>
      <c r="F6" s="12"/>
      <c r="G6" s="16"/>
      <c r="H6" s="12"/>
      <c r="I6" s="23" t="s">
        <v>25</v>
      </c>
      <c r="J6" s="18">
        <v>3535</v>
      </c>
      <c r="K6" s="24">
        <v>0.12</v>
      </c>
      <c r="L6" s="20">
        <f t="shared" si="0"/>
        <v>424.2</v>
      </c>
      <c r="M6" s="21"/>
      <c r="N6" s="21"/>
    </row>
    <row r="7" s="2" customFormat="1" ht="21" customHeight="1" spans="1:14">
      <c r="A7" s="12"/>
      <c r="B7" s="13"/>
      <c r="C7" s="14"/>
      <c r="D7" s="12"/>
      <c r="E7" s="15" t="s">
        <v>26</v>
      </c>
      <c r="F7" s="12"/>
      <c r="G7" s="16" t="s">
        <v>27</v>
      </c>
      <c r="H7" s="12"/>
      <c r="I7" s="17" t="s">
        <v>22</v>
      </c>
      <c r="J7" s="18">
        <v>4035</v>
      </c>
      <c r="K7" s="22">
        <v>0.76</v>
      </c>
      <c r="L7" s="20">
        <f t="shared" si="0"/>
        <v>3066.6</v>
      </c>
      <c r="M7" s="21"/>
      <c r="N7" s="21"/>
    </row>
    <row r="8" s="2" customFormat="1" ht="21" customHeight="1" spans="1:14">
      <c r="A8" s="12"/>
      <c r="B8" s="13"/>
      <c r="C8" s="14"/>
      <c r="D8" s="12"/>
      <c r="E8" s="15"/>
      <c r="F8" s="12"/>
      <c r="G8" s="16"/>
      <c r="H8" s="12"/>
      <c r="I8" s="17" t="s">
        <v>23</v>
      </c>
      <c r="J8" s="18">
        <v>4035</v>
      </c>
      <c r="K8" s="22">
        <v>0</v>
      </c>
      <c r="L8" s="20">
        <f t="shared" si="0"/>
        <v>0</v>
      </c>
      <c r="M8" s="21"/>
      <c r="N8" s="21"/>
    </row>
    <row r="9" s="2" customFormat="1" ht="21" customHeight="1" spans="1:14">
      <c r="A9" s="12"/>
      <c r="B9" s="13"/>
      <c r="C9" s="14"/>
      <c r="D9" s="12"/>
      <c r="E9" s="15"/>
      <c r="F9" s="12"/>
      <c r="G9" s="16"/>
      <c r="H9" s="12"/>
      <c r="I9" s="17" t="s">
        <v>24</v>
      </c>
      <c r="J9" s="18">
        <v>4035</v>
      </c>
      <c r="K9" s="22">
        <v>1.92</v>
      </c>
      <c r="L9" s="20">
        <f t="shared" si="0"/>
        <v>7747.2</v>
      </c>
      <c r="M9" s="21"/>
      <c r="N9" s="21"/>
    </row>
    <row r="10" s="2" customFormat="1" ht="21" customHeight="1" spans="1:14">
      <c r="A10" s="12"/>
      <c r="B10" s="13"/>
      <c r="C10" s="14"/>
      <c r="D10" s="12"/>
      <c r="E10" s="15"/>
      <c r="F10" s="12"/>
      <c r="G10" s="16"/>
      <c r="H10" s="12"/>
      <c r="I10" s="23" t="s">
        <v>25</v>
      </c>
      <c r="J10" s="18">
        <v>4035</v>
      </c>
      <c r="K10" s="24">
        <v>0.12</v>
      </c>
      <c r="L10" s="20">
        <f t="shared" si="0"/>
        <v>484.2</v>
      </c>
      <c r="M10" s="21"/>
      <c r="N10" s="21"/>
    </row>
    <row r="11" s="2" customFormat="1" ht="21" customHeight="1" spans="1:14">
      <c r="A11" s="12" t="s">
        <v>15</v>
      </c>
      <c r="B11" s="13">
        <v>46020</v>
      </c>
      <c r="C11" s="14" t="s">
        <v>16</v>
      </c>
      <c r="D11" s="12" t="s">
        <v>28</v>
      </c>
      <c r="E11" s="15" t="s">
        <v>18</v>
      </c>
      <c r="F11" s="12" t="s">
        <v>29</v>
      </c>
      <c r="G11" s="16" t="s">
        <v>30</v>
      </c>
      <c r="H11" s="12" t="s">
        <v>21</v>
      </c>
      <c r="I11" s="23" t="s">
        <v>25</v>
      </c>
      <c r="J11" s="18">
        <v>2500</v>
      </c>
      <c r="K11" s="24">
        <v>0.12</v>
      </c>
      <c r="L11" s="20">
        <f t="shared" si="0"/>
        <v>300</v>
      </c>
      <c r="M11" s="21"/>
      <c r="N11" s="21"/>
    </row>
    <row r="12" s="2" customFormat="1" ht="21" customHeight="1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25"/>
      <c r="M12" s="21"/>
      <c r="N12" s="21"/>
    </row>
    <row r="13" s="2" customFormat="1" ht="21" customHeight="1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5"/>
      <c r="M13" s="21"/>
      <c r="N13" s="21"/>
    </row>
    <row r="14" s="2" customFormat="1" ht="21" customHeight="1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5"/>
      <c r="M14" s="21"/>
      <c r="N14" s="21"/>
    </row>
    <row r="15" s="2" customFormat="1" ht="21" customHeight="1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25"/>
      <c r="M15" s="21"/>
      <c r="N15" s="21"/>
    </row>
    <row r="16" s="2" customFormat="1" ht="21" customHeight="1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25"/>
      <c r="M16" s="21"/>
      <c r="N16" s="21"/>
    </row>
    <row r="17" s="2" customFormat="1" ht="21" customHeight="1" spans="1:14">
      <c r="A17" s="11" t="s">
        <v>31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25">
        <f>SUM(L3:L13)</f>
        <v>21496</v>
      </c>
      <c r="M17" s="21"/>
      <c r="N17" s="21"/>
    </row>
    <row r="18" s="3" customFormat="1" ht="8" customHeight="1" spans="1:1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4"/>
      <c r="L18" s="4"/>
    </row>
    <row r="19" ht="23" spans="1:14">
      <c r="A19" s="5" t="s">
        <v>32</v>
      </c>
      <c r="B19" s="5"/>
      <c r="C19" s="5"/>
      <c r="D19" s="5"/>
      <c r="E19" s="5"/>
      <c r="F19" s="5"/>
      <c r="G19" s="5"/>
      <c r="H19" s="5"/>
      <c r="I19" s="5"/>
      <c r="J19" s="5"/>
    </row>
    <row r="20" s="4" customFormat="1" ht="45" customHeight="1" spans="1:14">
      <c r="A20" s="27" t="s">
        <v>33</v>
      </c>
      <c r="B20" s="27" t="s">
        <v>34</v>
      </c>
      <c r="C20" s="27" t="s">
        <v>1</v>
      </c>
      <c r="D20" s="27" t="s">
        <v>35</v>
      </c>
      <c r="E20" s="27" t="s">
        <v>36</v>
      </c>
      <c r="F20" s="27" t="s">
        <v>37</v>
      </c>
      <c r="G20" s="11" t="s">
        <v>38</v>
      </c>
      <c r="H20" s="11" t="s">
        <v>39</v>
      </c>
      <c r="I20" s="27" t="s">
        <v>40</v>
      </c>
      <c r="J20" s="11" t="s">
        <v>41</v>
      </c>
    </row>
    <row r="21" s="4" customFormat="1" ht="34" customHeight="1" spans="1:14">
      <c r="A21" s="28">
        <v>1</v>
      </c>
      <c r="B21" s="29"/>
      <c r="C21" s="28" t="s">
        <v>42</v>
      </c>
      <c r="D21" s="30" t="s">
        <v>15</v>
      </c>
      <c r="E21" s="28" t="s">
        <v>43</v>
      </c>
      <c r="F21" s="28" t="s">
        <v>44</v>
      </c>
      <c r="G21" s="28" t="s">
        <v>45</v>
      </c>
      <c r="H21" s="28">
        <f>SUM(J3:J13)</f>
        <v>32780</v>
      </c>
      <c r="I21" s="31">
        <f>L17</f>
        <v>21496</v>
      </c>
      <c r="J21" s="28"/>
      <c r="K21" s="32"/>
    </row>
    <row r="22" spans="1:14">
      <c r="D22" s="33"/>
    </row>
  </sheetData>
  <mergeCells count="12">
    <mergeCell ref="A1:L1"/>
    <mergeCell ref="A19:J19"/>
    <mergeCell ref="A3:A10"/>
    <mergeCell ref="B3:B10"/>
    <mergeCell ref="C3:C10"/>
    <mergeCell ref="D3:D10"/>
    <mergeCell ref="E3:E6"/>
    <mergeCell ref="E7:E10"/>
    <mergeCell ref="F3:F10"/>
    <mergeCell ref="G3:G6"/>
    <mergeCell ref="G7:G10"/>
    <mergeCell ref="H3:H10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2026-01-20T08:35:40Z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