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<sst xmlns="http://schemas.openxmlformats.org/spreadsheetml/2006/main" count="132" uniqueCount="67">
  <si>
    <t>苏州先锋对账单-Recall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</si>
  <si>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</si>
  <si>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</si>
  <si>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</si>
  <si>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</si>
  <si>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</si>
  <si>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</si>
  <si>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</si>
  <si>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</si>
  <si>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</si>
  <si>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</si>
  <si>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</si>
  <si>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</si>
  <si>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</si>
  <si>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</si>
  <si>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苏州先锋</t>
  </si>
  <si>
    <t>何卫平</t>
  </si>
  <si>
    <t>S25111092</t>
  </si>
  <si>
    <t>17531-04</t>
  </si>
  <si>
    <t>RSZXF0039</t>
  </si>
  <si>
    <t>2360/004/527/16</t>
  </si>
  <si>
    <t>BLANKET</t>
  </si>
  <si>
    <t>ZHPRL24015  新版4标（纯棉）</t>
  </si>
  <si>
    <t>ZHLOP25007 新版浅黄色棉蜡绳（210mm）</t>
  </si>
  <si>
    <t>ZHCRI25005  13标（1页）洗标</t>
  </si>
  <si>
    <t>ZHXDP24017 9标非RFID吊牌105*52mm（含价格贴）</t>
  </si>
  <si>
    <t>红蓝价格贴ZHSK25013+ZHSK25014</t>
  </si>
  <si>
    <t>ZHRFCL25002  芯片洗标胶带60*25mm</t>
  </si>
  <si>
    <r>
      <rPr>
        <sz val="12"/>
        <rFont val="Calibri"/>
        <charset val="134"/>
      </rPr>
      <t>ZHHTP24006 15</t>
    </r>
    <r>
      <rPr>
        <sz val="12"/>
        <rFont val="宋体"/>
        <charset val="134"/>
      </rPr>
      <t>标</t>
    </r>
    <r>
      <rPr>
        <sz val="12"/>
        <rFont val="Calibri"/>
        <charset val="134"/>
      </rPr>
      <t>77</t>
    </r>
    <r>
      <rPr>
        <sz val="12"/>
        <rFont val="宋体"/>
        <charset val="134"/>
      </rPr>
      <t>小吊牌（孔</t>
    </r>
    <r>
      <rPr>
        <sz val="12"/>
        <rFont val="Calibri"/>
        <charset val="134"/>
      </rPr>
      <t xml:space="preserve">5MM </t>
    </r>
    <r>
      <rPr>
        <sz val="12"/>
        <rFont val="宋体"/>
        <charset val="134"/>
      </rPr>
      <t>）</t>
    </r>
  </si>
  <si>
    <t>S25111144</t>
  </si>
  <si>
    <t>PO16068-04</t>
  </si>
  <si>
    <t>RSZXF0040</t>
  </si>
  <si>
    <t>2360-004-052-16</t>
  </si>
  <si>
    <t>2025/11/21</t>
  </si>
  <si>
    <t>S25111492</t>
  </si>
  <si>
    <t>18497-04</t>
  </si>
  <si>
    <t>RSZXF0041</t>
  </si>
  <si>
    <t>18499-04</t>
  </si>
  <si>
    <t>5387/004/707/16</t>
  </si>
  <si>
    <t>S25111894</t>
  </si>
  <si>
    <t>PO17531-04</t>
  </si>
  <si>
    <t>RSZXF0042</t>
  </si>
  <si>
    <t>2360-004-526-16</t>
  </si>
  <si>
    <t>S25120255</t>
  </si>
  <si>
    <t>PO19365-04</t>
  </si>
  <si>
    <t>RSZXF0043</t>
  </si>
  <si>
    <t>2025/12/4</t>
  </si>
  <si>
    <t>S25120367</t>
  </si>
  <si>
    <t>19636-04</t>
  </si>
  <si>
    <t>RSZXF0044</t>
  </si>
  <si>
    <t>69851-04</t>
  </si>
  <si>
    <t>5387/004/307/16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</si>
  <si>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</si>
  <si>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</si>
  <si>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</si>
  <si>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</si>
  <si>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</si>
  <si>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</si>
  <si>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</si>
  <si>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</si>
  <si>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</si>
  <si>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</si>
  <si>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</si>
  <si>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苏州先锋纺织品有限公司</t>
  </si>
  <si>
    <t>贴纸，洗标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</si>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</sst>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 "/>
    <numFmt numFmtId="181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name val="Calibri"/>
      <charset val="134"/>
    </font>
    <font>
      <sz val="12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76" fontId="6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"/>
  <sheetViews>
    <sheetView tabSelected="1" zoomScale="80" zoomScaleNormal="80" topLeftCell="B1" workbookViewId="0">
      <pane ySplit="2" topLeftCell="A39" activePane="bottomLeft" state="frozen"/>
      <selection/>
      <selection pane="bottomLeft" activeCell="L42" sqref="L42:L55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43.745454545454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45978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4" t="s">
        <v>21</v>
      </c>
      <c r="I3" s="12" t="s">
        <v>22</v>
      </c>
      <c r="J3" s="12">
        <v>11020</v>
      </c>
      <c r="K3" s="15">
        <v>0.15</v>
      </c>
      <c r="L3" s="16">
        <f>K3*J3</f>
        <v>1653</v>
      </c>
      <c r="M3" s="17"/>
      <c r="N3" s="17"/>
    </row>
    <row r="4" s="2" customFormat="1" ht="21" customHeight="1" spans="1:14">
      <c r="A4" s="12"/>
      <c r="B4" s="13"/>
      <c r="C4" s="12"/>
      <c r="D4" s="12"/>
      <c r="E4" s="12"/>
      <c r="F4" s="12"/>
      <c r="G4" s="12"/>
      <c r="H4" s="18"/>
      <c r="I4" s="12" t="s">
        <v>23</v>
      </c>
      <c r="J4" s="12">
        <v>11020</v>
      </c>
      <c r="K4" s="15">
        <v>0.12</v>
      </c>
      <c r="L4" s="16">
        <f t="shared" ref="L4:L35" si="0">K4*J4</f>
        <v>1322.4</v>
      </c>
      <c r="M4" s="17"/>
      <c r="N4" s="17"/>
    </row>
    <row r="5" s="2" customFormat="1" ht="21" customHeight="1" spans="1:14">
      <c r="A5" s="12"/>
      <c r="B5" s="13"/>
      <c r="C5" s="12"/>
      <c r="D5" s="12"/>
      <c r="E5" s="12"/>
      <c r="F5" s="12"/>
      <c r="G5" s="12"/>
      <c r="H5" s="18"/>
      <c r="I5" s="12" t="s">
        <v>24</v>
      </c>
      <c r="J5" s="12">
        <v>11020</v>
      </c>
      <c r="K5" s="15">
        <v>0.055</v>
      </c>
      <c r="L5" s="16">
        <f t="shared" si="0"/>
        <v>606.1</v>
      </c>
      <c r="M5" s="17"/>
      <c r="N5" s="17"/>
    </row>
    <row r="6" s="2" customFormat="1" ht="21" customHeight="1" spans="1:14">
      <c r="A6" s="12"/>
      <c r="B6" s="13"/>
      <c r="C6" s="12"/>
      <c r="D6" s="12"/>
      <c r="E6" s="12"/>
      <c r="F6" s="12"/>
      <c r="G6" s="12"/>
      <c r="H6" s="18"/>
      <c r="I6" s="12" t="s">
        <v>25</v>
      </c>
      <c r="J6" s="12">
        <v>11020</v>
      </c>
      <c r="K6" s="15">
        <v>0.56</v>
      </c>
      <c r="L6" s="16">
        <f t="shared" si="0"/>
        <v>6171.2</v>
      </c>
      <c r="M6" s="17"/>
      <c r="N6" s="17"/>
    </row>
    <row r="7" s="2" customFormat="1" ht="21" customHeight="1" spans="1:14">
      <c r="A7" s="12"/>
      <c r="B7" s="13"/>
      <c r="C7" s="12"/>
      <c r="D7" s="12"/>
      <c r="E7" s="12"/>
      <c r="F7" s="12"/>
      <c r="G7" s="12"/>
      <c r="H7" s="18"/>
      <c r="I7" s="19" t="s">
        <v>26</v>
      </c>
      <c r="J7" s="12">
        <v>11020</v>
      </c>
      <c r="K7" s="15">
        <v>0</v>
      </c>
      <c r="L7" s="16">
        <f t="shared" si="0"/>
        <v>0</v>
      </c>
      <c r="M7" s="17"/>
      <c r="N7" s="17"/>
    </row>
    <row r="8" s="2" customFormat="1" ht="21" customHeight="1" spans="1:14">
      <c r="A8" s="12"/>
      <c r="B8" s="13"/>
      <c r="C8" s="12"/>
      <c r="D8" s="12"/>
      <c r="E8" s="12"/>
      <c r="F8" s="12"/>
      <c r="G8" s="12"/>
      <c r="H8" s="18"/>
      <c r="I8" s="19" t="s">
        <v>27</v>
      </c>
      <c r="J8" s="12">
        <v>11020</v>
      </c>
      <c r="K8" s="15">
        <v>0.54</v>
      </c>
      <c r="L8" s="16">
        <f t="shared" si="0"/>
        <v>5950.8</v>
      </c>
      <c r="M8" s="17"/>
      <c r="N8" s="17"/>
    </row>
    <row r="9" s="2" customFormat="1" ht="21" customHeight="1" spans="1:14">
      <c r="A9" s="12"/>
      <c r="B9" s="13"/>
      <c r="C9" s="12"/>
      <c r="D9" s="12"/>
      <c r="E9" s="12"/>
      <c r="F9" s="12"/>
      <c r="G9" s="12"/>
      <c r="H9" s="20"/>
      <c r="I9" s="21" t="s">
        <v>28</v>
      </c>
      <c r="J9" s="12">
        <v>11020</v>
      </c>
      <c r="K9" s="21">
        <v>0.2</v>
      </c>
      <c r="L9" s="16">
        <f t="shared" si="0"/>
        <v>2204</v>
      </c>
      <c r="M9" s="17"/>
      <c r="N9" s="17"/>
    </row>
    <row r="10" s="2" customFormat="1" ht="21" customHeight="1" spans="1:14">
      <c r="A10" s="22" t="s">
        <v>15</v>
      </c>
      <c r="B10" s="13">
        <v>45978</v>
      </c>
      <c r="C10" s="22" t="s">
        <v>16</v>
      </c>
      <c r="D10" s="22" t="s">
        <v>29</v>
      </c>
      <c r="E10" s="12" t="s">
        <v>30</v>
      </c>
      <c r="F10" s="19" t="s">
        <v>31</v>
      </c>
      <c r="G10" s="23" t="s">
        <v>32</v>
      </c>
      <c r="H10" s="12" t="s">
        <v>21</v>
      </c>
      <c r="I10" s="12" t="s">
        <v>22</v>
      </c>
      <c r="J10" s="12">
        <v>1200</v>
      </c>
      <c r="K10" s="15">
        <v>0.15</v>
      </c>
      <c r="L10" s="16">
        <f t="shared" si="0"/>
        <v>180</v>
      </c>
      <c r="M10" s="17"/>
      <c r="N10" s="17"/>
    </row>
    <row r="11" s="2" customFormat="1" ht="21" customHeight="1" spans="1:14">
      <c r="A11" s="24"/>
      <c r="B11" s="13"/>
      <c r="C11" s="24"/>
      <c r="D11" s="24"/>
      <c r="E11" s="12"/>
      <c r="F11" s="19"/>
      <c r="G11" s="23"/>
      <c r="H11" s="12"/>
      <c r="I11" s="12" t="s">
        <v>23</v>
      </c>
      <c r="J11" s="12">
        <v>1200</v>
      </c>
      <c r="K11" s="15">
        <v>0.12</v>
      </c>
      <c r="L11" s="16">
        <f t="shared" si="0"/>
        <v>144</v>
      </c>
      <c r="M11" s="17"/>
      <c r="N11" s="17"/>
    </row>
    <row r="12" s="2" customFormat="1" ht="21" customHeight="1" spans="1:14">
      <c r="A12" s="24"/>
      <c r="B12" s="13"/>
      <c r="C12" s="24"/>
      <c r="D12" s="24"/>
      <c r="E12" s="12"/>
      <c r="F12" s="19"/>
      <c r="G12" s="23"/>
      <c r="H12" s="12"/>
      <c r="I12" s="12" t="s">
        <v>24</v>
      </c>
      <c r="J12" s="12">
        <v>1200</v>
      </c>
      <c r="K12" s="15">
        <v>0.055</v>
      </c>
      <c r="L12" s="16">
        <f t="shared" si="0"/>
        <v>66</v>
      </c>
      <c r="M12" s="17"/>
      <c r="N12" s="17"/>
    </row>
    <row r="13" s="2" customFormat="1" ht="21" customHeight="1" spans="1:14">
      <c r="A13" s="24"/>
      <c r="B13" s="13"/>
      <c r="C13" s="24"/>
      <c r="D13" s="24"/>
      <c r="E13" s="12"/>
      <c r="F13" s="19"/>
      <c r="G13" s="23"/>
      <c r="H13" s="12"/>
      <c r="I13" s="12" t="s">
        <v>25</v>
      </c>
      <c r="J13" s="12">
        <v>1200</v>
      </c>
      <c r="K13" s="15">
        <v>0.56</v>
      </c>
      <c r="L13" s="16">
        <f t="shared" si="0"/>
        <v>672</v>
      </c>
      <c r="M13" s="17"/>
      <c r="N13" s="17"/>
    </row>
    <row r="14" s="2" customFormat="1" ht="21" customHeight="1" spans="1:14">
      <c r="A14" s="24"/>
      <c r="B14" s="13"/>
      <c r="C14" s="24"/>
      <c r="D14" s="24"/>
      <c r="E14" s="12"/>
      <c r="F14" s="19"/>
      <c r="G14" s="23"/>
      <c r="H14" s="12"/>
      <c r="I14" s="19" t="s">
        <v>26</v>
      </c>
      <c r="J14" s="12">
        <v>1200</v>
      </c>
      <c r="K14" s="15">
        <v>0</v>
      </c>
      <c r="L14" s="16">
        <f t="shared" si="0"/>
        <v>0</v>
      </c>
      <c r="M14" s="17"/>
      <c r="N14" s="17"/>
    </row>
    <row r="15" s="2" customFormat="1" ht="21" customHeight="1" spans="1:14">
      <c r="A15" s="24"/>
      <c r="B15" s="13"/>
      <c r="C15" s="24"/>
      <c r="D15" s="24"/>
      <c r="E15" s="12"/>
      <c r="F15" s="19"/>
      <c r="G15" s="23"/>
      <c r="H15" s="12"/>
      <c r="I15" s="19" t="s">
        <v>27</v>
      </c>
      <c r="J15" s="12">
        <v>1200</v>
      </c>
      <c r="K15" s="15">
        <v>0.54</v>
      </c>
      <c r="L15" s="16">
        <f t="shared" si="0"/>
        <v>648</v>
      </c>
      <c r="M15" s="17"/>
      <c r="N15" s="17"/>
    </row>
    <row r="16" s="2" customFormat="1" ht="21" customHeight="1" spans="1:14">
      <c r="A16" s="24"/>
      <c r="B16" s="13"/>
      <c r="C16" s="24"/>
      <c r="D16" s="24"/>
      <c r="E16" s="12"/>
      <c r="F16" s="19"/>
      <c r="G16" s="23"/>
      <c r="H16" s="12"/>
      <c r="I16" s="21" t="s">
        <v>28</v>
      </c>
      <c r="J16" s="12">
        <v>1200</v>
      </c>
      <c r="K16" s="21">
        <v>0.2</v>
      </c>
      <c r="L16" s="16">
        <f t="shared" si="0"/>
        <v>240</v>
      </c>
      <c r="M16" s="17"/>
      <c r="N16" s="17"/>
    </row>
    <row r="17" s="2" customFormat="1" ht="21" customHeight="1" spans="1:14">
      <c r="A17" s="22" t="s">
        <v>15</v>
      </c>
      <c r="B17" s="43" t="s">
        <v>33</v>
      </c>
      <c r="C17" s="22" t="s">
        <v>16</v>
      </c>
      <c r="D17" s="22" t="s">
        <v>34</v>
      </c>
      <c r="E17" s="12" t="s">
        <v>35</v>
      </c>
      <c r="F17" s="19" t="s">
        <v>36</v>
      </c>
      <c r="G17" s="23" t="s">
        <v>32</v>
      </c>
      <c r="H17" s="12" t="s">
        <v>21</v>
      </c>
      <c r="I17" s="12" t="s">
        <v>22</v>
      </c>
      <c r="J17" s="12">
        <v>5000</v>
      </c>
      <c r="K17" s="15">
        <v>0.15</v>
      </c>
      <c r="L17" s="16">
        <f t="shared" si="0"/>
        <v>750</v>
      </c>
      <c r="M17" s="17"/>
      <c r="N17" s="17"/>
    </row>
    <row r="18" s="2" customFormat="1" ht="21" customHeight="1" spans="1:14">
      <c r="A18" s="24"/>
      <c r="B18" s="26"/>
      <c r="C18" s="24"/>
      <c r="D18" s="24"/>
      <c r="E18" s="12"/>
      <c r="F18" s="19"/>
      <c r="G18" s="23"/>
      <c r="H18" s="12"/>
      <c r="I18" s="12" t="s">
        <v>23</v>
      </c>
      <c r="J18" s="12">
        <v>5000</v>
      </c>
      <c r="K18" s="15">
        <v>0.12</v>
      </c>
      <c r="L18" s="16">
        <f t="shared" si="0"/>
        <v>600</v>
      </c>
      <c r="M18" s="17"/>
      <c r="N18" s="17"/>
    </row>
    <row r="19" s="2" customFormat="1" ht="21" customHeight="1" spans="1:14">
      <c r="A19" s="24"/>
      <c r="B19" s="26"/>
      <c r="C19" s="24"/>
      <c r="D19" s="24"/>
      <c r="E19" s="12"/>
      <c r="F19" s="19"/>
      <c r="G19" s="23"/>
      <c r="H19" s="12"/>
      <c r="I19" s="12" t="s">
        <v>24</v>
      </c>
      <c r="J19" s="12">
        <v>5000</v>
      </c>
      <c r="K19" s="15">
        <v>0.055</v>
      </c>
      <c r="L19" s="16">
        <f t="shared" si="0"/>
        <v>275</v>
      </c>
      <c r="M19" s="17"/>
      <c r="N19" s="17"/>
    </row>
    <row r="20" s="2" customFormat="1" ht="21" customHeight="1" spans="1:14">
      <c r="A20" s="24"/>
      <c r="B20" s="26"/>
      <c r="C20" s="24"/>
      <c r="D20" s="24"/>
      <c r="E20" s="12"/>
      <c r="F20" s="19"/>
      <c r="G20" s="23"/>
      <c r="H20" s="12"/>
      <c r="I20" s="12" t="s">
        <v>25</v>
      </c>
      <c r="J20" s="12">
        <v>5000</v>
      </c>
      <c r="K20" s="15">
        <v>0.56</v>
      </c>
      <c r="L20" s="16">
        <f t="shared" si="0"/>
        <v>2800</v>
      </c>
      <c r="M20" s="17"/>
      <c r="N20" s="17"/>
    </row>
    <row r="21" s="2" customFormat="1" ht="21" customHeight="1" spans="1:14">
      <c r="A21" s="24"/>
      <c r="B21" s="26"/>
      <c r="C21" s="24"/>
      <c r="D21" s="24"/>
      <c r="E21" s="12"/>
      <c r="F21" s="19"/>
      <c r="G21" s="23"/>
      <c r="H21" s="12"/>
      <c r="I21" s="19" t="s">
        <v>26</v>
      </c>
      <c r="J21" s="12">
        <v>5000</v>
      </c>
      <c r="K21" s="15">
        <v>0</v>
      </c>
      <c r="L21" s="16">
        <f t="shared" si="0"/>
        <v>0</v>
      </c>
      <c r="M21" s="17"/>
      <c r="N21" s="17"/>
    </row>
    <row r="22" s="2" customFormat="1" ht="21" customHeight="1" spans="1:14">
      <c r="A22" s="24"/>
      <c r="B22" s="26"/>
      <c r="C22" s="24"/>
      <c r="D22" s="24"/>
      <c r="E22" s="12"/>
      <c r="F22" s="19"/>
      <c r="G22" s="23"/>
      <c r="H22" s="12"/>
      <c r="I22" s="19" t="s">
        <v>27</v>
      </c>
      <c r="J22" s="12">
        <v>5000</v>
      </c>
      <c r="K22" s="15">
        <v>0.54</v>
      </c>
      <c r="L22" s="16">
        <f t="shared" si="0"/>
        <v>2700</v>
      </c>
      <c r="M22" s="17"/>
      <c r="N22" s="17"/>
    </row>
    <row r="23" s="2" customFormat="1" ht="21" customHeight="1" spans="1:14">
      <c r="A23" s="24"/>
      <c r="B23" s="26"/>
      <c r="C23" s="24"/>
      <c r="D23" s="24"/>
      <c r="E23" s="12"/>
      <c r="F23" s="19"/>
      <c r="G23" s="23"/>
      <c r="H23" s="12"/>
      <c r="I23" s="21" t="s">
        <v>28</v>
      </c>
      <c r="J23" s="12">
        <v>5000</v>
      </c>
      <c r="K23" s="21">
        <v>0.2</v>
      </c>
      <c r="L23" s="16">
        <f t="shared" si="0"/>
        <v>1000</v>
      </c>
      <c r="M23" s="17"/>
      <c r="N23" s="17"/>
    </row>
    <row r="24" s="2" customFormat="1" ht="21" customHeight="1" spans="1:14">
      <c r="A24" s="24"/>
      <c r="B24" s="26"/>
      <c r="C24" s="24"/>
      <c r="D24" s="24"/>
      <c r="E24" s="27" t="s">
        <v>37</v>
      </c>
      <c r="F24" s="19"/>
      <c r="G24" s="28" t="s">
        <v>38</v>
      </c>
      <c r="H24" s="12"/>
      <c r="I24" s="12" t="s">
        <v>22</v>
      </c>
      <c r="J24" s="12">
        <v>1000</v>
      </c>
      <c r="K24" s="15">
        <v>0.15</v>
      </c>
      <c r="L24" s="16">
        <f t="shared" si="0"/>
        <v>150</v>
      </c>
      <c r="M24" s="17"/>
      <c r="N24" s="17"/>
    </row>
    <row r="25" s="2" customFormat="1" ht="21" customHeight="1" spans="1:14">
      <c r="A25" s="24"/>
      <c r="B25" s="26"/>
      <c r="C25" s="24"/>
      <c r="D25" s="24"/>
      <c r="E25" s="29"/>
      <c r="F25" s="19"/>
      <c r="G25" s="30"/>
      <c r="H25" s="12"/>
      <c r="I25" s="12" t="s">
        <v>23</v>
      </c>
      <c r="J25" s="12">
        <v>1000</v>
      </c>
      <c r="K25" s="15">
        <v>0.12</v>
      </c>
      <c r="L25" s="16">
        <f t="shared" si="0"/>
        <v>120</v>
      </c>
      <c r="M25" s="17"/>
      <c r="N25" s="17"/>
    </row>
    <row r="26" s="2" customFormat="1" ht="21" customHeight="1" spans="1:14">
      <c r="A26" s="24"/>
      <c r="B26" s="26"/>
      <c r="C26" s="24"/>
      <c r="D26" s="24"/>
      <c r="E26" s="29"/>
      <c r="F26" s="19"/>
      <c r="G26" s="30"/>
      <c r="H26" s="12"/>
      <c r="I26" s="12" t="s">
        <v>24</v>
      </c>
      <c r="J26" s="12">
        <v>1000</v>
      </c>
      <c r="K26" s="15">
        <v>0.055</v>
      </c>
      <c r="L26" s="16">
        <f t="shared" si="0"/>
        <v>55</v>
      </c>
      <c r="M26" s="17"/>
      <c r="N26" s="17"/>
    </row>
    <row r="27" s="2" customFormat="1" ht="21" customHeight="1" spans="1:14">
      <c r="A27" s="24"/>
      <c r="B27" s="26"/>
      <c r="C27" s="24"/>
      <c r="D27" s="24"/>
      <c r="E27" s="29"/>
      <c r="F27" s="19"/>
      <c r="G27" s="30"/>
      <c r="H27" s="12"/>
      <c r="I27" s="12" t="s">
        <v>25</v>
      </c>
      <c r="J27" s="12">
        <v>1000</v>
      </c>
      <c r="K27" s="15">
        <v>0.56</v>
      </c>
      <c r="L27" s="16">
        <f t="shared" si="0"/>
        <v>560</v>
      </c>
      <c r="M27" s="17"/>
      <c r="N27" s="17"/>
    </row>
    <row r="28" s="2" customFormat="1" ht="21" customHeight="1" spans="1:14">
      <c r="A28" s="24"/>
      <c r="B28" s="26"/>
      <c r="C28" s="24"/>
      <c r="D28" s="24"/>
      <c r="E28" s="29"/>
      <c r="F28" s="19"/>
      <c r="G28" s="30"/>
      <c r="H28" s="12"/>
      <c r="I28" s="19" t="s">
        <v>26</v>
      </c>
      <c r="J28" s="12">
        <v>1000</v>
      </c>
      <c r="K28" s="15">
        <v>0</v>
      </c>
      <c r="L28" s="16">
        <f t="shared" si="0"/>
        <v>0</v>
      </c>
      <c r="M28" s="17"/>
      <c r="N28" s="17"/>
    </row>
    <row r="29" s="2" customFormat="1" ht="21" customHeight="1" spans="1:14">
      <c r="A29" s="24"/>
      <c r="B29" s="26"/>
      <c r="C29" s="24"/>
      <c r="D29" s="24"/>
      <c r="E29" s="29"/>
      <c r="F29" s="19"/>
      <c r="G29" s="30"/>
      <c r="H29" s="12"/>
      <c r="I29" s="19" t="s">
        <v>27</v>
      </c>
      <c r="J29" s="12">
        <v>1000</v>
      </c>
      <c r="K29" s="15">
        <v>0.54</v>
      </c>
      <c r="L29" s="16">
        <f t="shared" si="0"/>
        <v>540</v>
      </c>
      <c r="M29" s="17"/>
      <c r="N29" s="17"/>
    </row>
    <row r="30" s="2" customFormat="1" ht="21" customHeight="1" spans="1:14">
      <c r="A30" s="24"/>
      <c r="B30" s="26"/>
      <c r="C30" s="24"/>
      <c r="D30" s="24"/>
      <c r="E30" s="31"/>
      <c r="F30" s="19"/>
      <c r="G30" s="32"/>
      <c r="H30" s="12"/>
      <c r="I30" s="21" t="s">
        <v>28</v>
      </c>
      <c r="J30" s="12">
        <v>1000</v>
      </c>
      <c r="K30" s="21">
        <v>0.2</v>
      </c>
      <c r="L30" s="16">
        <f t="shared" si="0"/>
        <v>200</v>
      </c>
      <c r="M30" s="17"/>
      <c r="N30" s="17"/>
    </row>
    <row r="31" s="2" customFormat="1" ht="21" customHeight="1" spans="1:14">
      <c r="A31" s="22" t="s">
        <v>15</v>
      </c>
      <c r="B31" s="13">
        <v>45986</v>
      </c>
      <c r="C31" s="22" t="s">
        <v>16</v>
      </c>
      <c r="D31" s="22" t="s">
        <v>39</v>
      </c>
      <c r="E31" s="12" t="s">
        <v>40</v>
      </c>
      <c r="F31" s="19" t="s">
        <v>41</v>
      </c>
      <c r="G31" s="23" t="s">
        <v>42</v>
      </c>
      <c r="H31" s="12" t="s">
        <v>21</v>
      </c>
      <c r="I31" s="12" t="s">
        <v>24</v>
      </c>
      <c r="J31" s="12">
        <v>11020</v>
      </c>
      <c r="K31" s="15">
        <v>0.055</v>
      </c>
      <c r="L31" s="16">
        <f t="shared" si="0"/>
        <v>606.1</v>
      </c>
      <c r="M31" s="17"/>
      <c r="N31" s="17"/>
    </row>
    <row r="32" s="2" customFormat="1" ht="21" customHeight="1" spans="1:14">
      <c r="A32" s="24"/>
      <c r="B32" s="13"/>
      <c r="C32" s="24"/>
      <c r="D32" s="24"/>
      <c r="E32" s="12"/>
      <c r="F32" s="19"/>
      <c r="G32" s="23"/>
      <c r="H32" s="12"/>
      <c r="I32" s="12" t="s">
        <v>25</v>
      </c>
      <c r="J32" s="12">
        <v>11020</v>
      </c>
      <c r="K32" s="15">
        <v>0.56</v>
      </c>
      <c r="L32" s="16">
        <f t="shared" si="0"/>
        <v>6171.2</v>
      </c>
      <c r="M32" s="17"/>
      <c r="N32" s="17"/>
    </row>
    <row r="33" s="2" customFormat="1" ht="21" customHeight="1" spans="1:14">
      <c r="A33" s="24"/>
      <c r="B33" s="13"/>
      <c r="C33" s="24"/>
      <c r="D33" s="24"/>
      <c r="E33" s="12"/>
      <c r="F33" s="19"/>
      <c r="G33" s="23"/>
      <c r="H33" s="12"/>
      <c r="I33" s="19" t="s">
        <v>26</v>
      </c>
      <c r="J33" s="12">
        <v>11020</v>
      </c>
      <c r="K33" s="15">
        <v>0</v>
      </c>
      <c r="L33" s="16">
        <f t="shared" si="0"/>
        <v>0</v>
      </c>
      <c r="M33" s="17"/>
      <c r="N33" s="17"/>
    </row>
    <row r="34" s="2" customFormat="1" ht="21" customHeight="1" spans="1:14">
      <c r="A34" s="24"/>
      <c r="B34" s="13"/>
      <c r="C34" s="24"/>
      <c r="D34" s="24"/>
      <c r="E34" s="12"/>
      <c r="F34" s="19"/>
      <c r="G34" s="23"/>
      <c r="H34" s="12"/>
      <c r="I34" s="19" t="s">
        <v>27</v>
      </c>
      <c r="J34" s="12">
        <v>11020</v>
      </c>
      <c r="K34" s="15">
        <v>0.54</v>
      </c>
      <c r="L34" s="16">
        <f t="shared" si="0"/>
        <v>5950.8</v>
      </c>
      <c r="M34" s="17"/>
      <c r="N34" s="17"/>
    </row>
    <row r="35" s="2" customFormat="1" ht="21" customHeight="1" spans="1:14">
      <c r="A35" s="22" t="s">
        <v>15</v>
      </c>
      <c r="B35" s="13">
        <v>45994</v>
      </c>
      <c r="C35" s="22" t="s">
        <v>16</v>
      </c>
      <c r="D35" s="22" t="s">
        <v>43</v>
      </c>
      <c r="E35" s="12" t="s">
        <v>44</v>
      </c>
      <c r="F35" s="19" t="s">
        <v>45</v>
      </c>
      <c r="G35" s="23" t="s">
        <v>38</v>
      </c>
      <c r="H35" s="12" t="s">
        <v>21</v>
      </c>
      <c r="I35" s="12" t="s">
        <v>22</v>
      </c>
      <c r="J35" s="12">
        <v>1010</v>
      </c>
      <c r="K35" s="15">
        <v>0.15</v>
      </c>
      <c r="L35" s="16">
        <f t="shared" si="0"/>
        <v>151.5</v>
      </c>
      <c r="M35" s="17"/>
      <c r="N35" s="17"/>
    </row>
    <row r="36" s="2" customFormat="1" ht="21" customHeight="1" spans="1:14">
      <c r="A36" s="24"/>
      <c r="B36" s="13"/>
      <c r="C36" s="24"/>
      <c r="D36" s="24"/>
      <c r="E36" s="12"/>
      <c r="F36" s="19"/>
      <c r="G36" s="23"/>
      <c r="H36" s="12"/>
      <c r="I36" s="12" t="s">
        <v>23</v>
      </c>
      <c r="J36" s="12">
        <v>1010</v>
      </c>
      <c r="K36" s="15">
        <v>0.12</v>
      </c>
      <c r="L36" s="16">
        <f t="shared" ref="L36:L54" si="1">K36*J36</f>
        <v>121.2</v>
      </c>
      <c r="M36" s="17"/>
      <c r="N36" s="17"/>
    </row>
    <row r="37" s="2" customFormat="1" ht="21" customHeight="1" spans="1:14">
      <c r="A37" s="24"/>
      <c r="B37" s="13"/>
      <c r="C37" s="24"/>
      <c r="D37" s="24"/>
      <c r="E37" s="12"/>
      <c r="F37" s="19"/>
      <c r="G37" s="23"/>
      <c r="H37" s="12"/>
      <c r="I37" s="12" t="s">
        <v>24</v>
      </c>
      <c r="J37" s="12">
        <v>1010</v>
      </c>
      <c r="K37" s="15">
        <v>0.055</v>
      </c>
      <c r="L37" s="16">
        <f t="shared" si="1"/>
        <v>55.55</v>
      </c>
      <c r="M37" s="17"/>
      <c r="N37" s="17"/>
    </row>
    <row r="38" s="2" customFormat="1" ht="21" customHeight="1" spans="1:14">
      <c r="A38" s="24"/>
      <c r="B38" s="13"/>
      <c r="C38" s="24"/>
      <c r="D38" s="24"/>
      <c r="E38" s="12"/>
      <c r="F38" s="19"/>
      <c r="G38" s="23"/>
      <c r="H38" s="12"/>
      <c r="I38" s="12" t="s">
        <v>25</v>
      </c>
      <c r="J38" s="12">
        <v>1010</v>
      </c>
      <c r="K38" s="15">
        <v>0.56</v>
      </c>
      <c r="L38" s="16">
        <f t="shared" si="1"/>
        <v>565.6</v>
      </c>
      <c r="M38" s="17"/>
      <c r="N38" s="17"/>
    </row>
    <row r="39" s="2" customFormat="1" ht="21" customHeight="1" spans="1:14">
      <c r="A39" s="24"/>
      <c r="B39" s="13"/>
      <c r="C39" s="24"/>
      <c r="D39" s="24"/>
      <c r="E39" s="12"/>
      <c r="F39" s="19"/>
      <c r="G39" s="23"/>
      <c r="H39" s="12"/>
      <c r="I39" s="19" t="s">
        <v>26</v>
      </c>
      <c r="J39" s="12">
        <v>1010</v>
      </c>
      <c r="K39" s="15">
        <v>0</v>
      </c>
      <c r="L39" s="16">
        <f t="shared" si="1"/>
        <v>0</v>
      </c>
      <c r="M39" s="17"/>
      <c r="N39" s="17"/>
    </row>
    <row r="40" s="2" customFormat="1" ht="21" customHeight="1" spans="1:14">
      <c r="A40" s="24"/>
      <c r="B40" s="13"/>
      <c r="C40" s="24"/>
      <c r="D40" s="24"/>
      <c r="E40" s="12"/>
      <c r="F40" s="19"/>
      <c r="G40" s="23"/>
      <c r="H40" s="12"/>
      <c r="I40" s="19" t="s">
        <v>27</v>
      </c>
      <c r="J40" s="12">
        <v>1010</v>
      </c>
      <c r="K40" s="15">
        <v>0.54</v>
      </c>
      <c r="L40" s="16">
        <f t="shared" si="1"/>
        <v>545.4</v>
      </c>
      <c r="M40" s="17"/>
      <c r="N40" s="17"/>
    </row>
    <row r="41" s="2" customFormat="1" ht="21" customHeight="1" spans="1:14">
      <c r="A41" s="24"/>
      <c r="B41" s="13"/>
      <c r="C41" s="24"/>
      <c r="D41" s="24"/>
      <c r="E41" s="12"/>
      <c r="F41" s="19"/>
      <c r="G41" s="23"/>
      <c r="H41" s="12"/>
      <c r="I41" s="21" t="s">
        <v>28</v>
      </c>
      <c r="J41" s="12">
        <v>1010</v>
      </c>
      <c r="K41" s="21">
        <v>0.2</v>
      </c>
      <c r="L41" s="16">
        <f t="shared" si="1"/>
        <v>202</v>
      </c>
      <c r="M41" s="17"/>
      <c r="N41" s="17"/>
    </row>
    <row r="42" s="2" customFormat="1" ht="21" customHeight="1" spans="1:14">
      <c r="A42" s="22" t="s">
        <v>15</v>
      </c>
      <c r="B42" s="43" t="s">
        <v>46</v>
      </c>
      <c r="C42" s="22" t="s">
        <v>16</v>
      </c>
      <c r="D42" s="22" t="s">
        <v>47</v>
      </c>
      <c r="E42" s="12" t="s">
        <v>48</v>
      </c>
      <c r="F42" s="19" t="s">
        <v>49</v>
      </c>
      <c r="G42" s="23" t="s">
        <v>32</v>
      </c>
      <c r="H42" s="12" t="s">
        <v>21</v>
      </c>
      <c r="I42" s="12" t="s">
        <v>22</v>
      </c>
      <c r="J42" s="12">
        <v>1000</v>
      </c>
      <c r="K42" s="15">
        <v>0.15</v>
      </c>
      <c r="L42" s="16">
        <f t="shared" si="1"/>
        <v>150</v>
      </c>
      <c r="M42" s="17"/>
      <c r="N42" s="17"/>
    </row>
    <row r="43" s="2" customFormat="1" ht="21" customHeight="1" spans="1:14">
      <c r="A43" s="24"/>
      <c r="B43" s="26"/>
      <c r="C43" s="24"/>
      <c r="D43" s="24"/>
      <c r="E43" s="12"/>
      <c r="F43" s="19"/>
      <c r="G43" s="23"/>
      <c r="H43" s="12"/>
      <c r="I43" s="12" t="s">
        <v>23</v>
      </c>
      <c r="J43" s="12">
        <v>1000</v>
      </c>
      <c r="K43" s="15">
        <v>0.12</v>
      </c>
      <c r="L43" s="16">
        <f t="shared" si="1"/>
        <v>120</v>
      </c>
      <c r="M43" s="17"/>
      <c r="N43" s="17"/>
    </row>
    <row r="44" s="2" customFormat="1" ht="21" customHeight="1" spans="1:14">
      <c r="A44" s="24"/>
      <c r="B44" s="26"/>
      <c r="C44" s="24"/>
      <c r="D44" s="24"/>
      <c r="E44" s="12"/>
      <c r="F44" s="19"/>
      <c r="G44" s="23"/>
      <c r="H44" s="12"/>
      <c r="I44" s="12" t="s">
        <v>24</v>
      </c>
      <c r="J44" s="12">
        <v>1000</v>
      </c>
      <c r="K44" s="15">
        <v>0.055</v>
      </c>
      <c r="L44" s="16">
        <f t="shared" si="1"/>
        <v>55</v>
      </c>
      <c r="M44" s="17"/>
      <c r="N44" s="17"/>
    </row>
    <row r="45" s="2" customFormat="1" ht="21" customHeight="1" spans="1:14">
      <c r="A45" s="24"/>
      <c r="B45" s="26"/>
      <c r="C45" s="24"/>
      <c r="D45" s="24"/>
      <c r="E45" s="12"/>
      <c r="F45" s="19"/>
      <c r="G45" s="23"/>
      <c r="H45" s="12"/>
      <c r="I45" s="12" t="s">
        <v>25</v>
      </c>
      <c r="J45" s="12">
        <v>1000</v>
      </c>
      <c r="K45" s="15">
        <v>0.56</v>
      </c>
      <c r="L45" s="16">
        <f t="shared" si="1"/>
        <v>560</v>
      </c>
      <c r="M45" s="17"/>
      <c r="N45" s="17"/>
    </row>
    <row r="46" s="2" customFormat="1" ht="21" customHeight="1" spans="1:14">
      <c r="A46" s="24"/>
      <c r="B46" s="26"/>
      <c r="C46" s="24"/>
      <c r="D46" s="24"/>
      <c r="E46" s="12"/>
      <c r="F46" s="19"/>
      <c r="G46" s="23"/>
      <c r="H46" s="12"/>
      <c r="I46" s="19" t="s">
        <v>26</v>
      </c>
      <c r="J46" s="12">
        <v>1000</v>
      </c>
      <c r="K46" s="15">
        <v>0</v>
      </c>
      <c r="L46" s="16">
        <f t="shared" si="1"/>
        <v>0</v>
      </c>
      <c r="M46" s="17"/>
      <c r="N46" s="17"/>
    </row>
    <row r="47" s="2" customFormat="1" ht="21" customHeight="1" spans="1:14">
      <c r="A47" s="24"/>
      <c r="B47" s="26"/>
      <c r="C47" s="24"/>
      <c r="D47" s="24"/>
      <c r="E47" s="12"/>
      <c r="F47" s="19"/>
      <c r="G47" s="23"/>
      <c r="H47" s="12"/>
      <c r="I47" s="19" t="s">
        <v>27</v>
      </c>
      <c r="J47" s="12">
        <v>1000</v>
      </c>
      <c r="K47" s="15">
        <v>0.54</v>
      </c>
      <c r="L47" s="16">
        <f t="shared" si="1"/>
        <v>540</v>
      </c>
      <c r="M47" s="17"/>
      <c r="N47" s="17"/>
    </row>
    <row r="48" s="2" customFormat="1" ht="21" customHeight="1" spans="1:14">
      <c r="A48" s="24"/>
      <c r="B48" s="26"/>
      <c r="C48" s="24"/>
      <c r="D48" s="24"/>
      <c r="E48" s="12"/>
      <c r="F48" s="19"/>
      <c r="G48" s="23"/>
      <c r="H48" s="12"/>
      <c r="I48" s="21" t="s">
        <v>28</v>
      </c>
      <c r="J48" s="12">
        <v>1000</v>
      </c>
      <c r="K48" s="21">
        <v>0.2</v>
      </c>
      <c r="L48" s="16">
        <f t="shared" si="1"/>
        <v>200</v>
      </c>
      <c r="M48" s="17"/>
      <c r="N48" s="17"/>
    </row>
    <row r="49" s="2" customFormat="1" ht="21" customHeight="1" spans="1:14">
      <c r="A49" s="24"/>
      <c r="B49" s="26"/>
      <c r="C49" s="24"/>
      <c r="D49" s="24"/>
      <c r="E49" s="27" t="s">
        <v>50</v>
      </c>
      <c r="F49" s="19"/>
      <c r="G49" s="28" t="s">
        <v>51</v>
      </c>
      <c r="H49" s="12"/>
      <c r="I49" s="12" t="s">
        <v>22</v>
      </c>
      <c r="J49" s="12">
        <v>720</v>
      </c>
      <c r="K49" s="15">
        <v>0.15</v>
      </c>
      <c r="L49" s="16">
        <f t="shared" si="1"/>
        <v>108</v>
      </c>
      <c r="M49" s="17"/>
      <c r="N49" s="17"/>
    </row>
    <row r="50" s="2" customFormat="1" ht="21" customHeight="1" spans="1:14">
      <c r="A50" s="24"/>
      <c r="B50" s="26"/>
      <c r="C50" s="24"/>
      <c r="D50" s="24"/>
      <c r="E50" s="29"/>
      <c r="F50" s="19"/>
      <c r="G50" s="30"/>
      <c r="H50" s="12"/>
      <c r="I50" s="12" t="s">
        <v>23</v>
      </c>
      <c r="J50" s="12">
        <v>720</v>
      </c>
      <c r="K50" s="15">
        <v>0.12</v>
      </c>
      <c r="L50" s="16">
        <f t="shared" si="1"/>
        <v>86.4</v>
      </c>
      <c r="M50" s="17"/>
      <c r="N50" s="17"/>
    </row>
    <row r="51" s="2" customFormat="1" ht="21" customHeight="1" spans="1:14">
      <c r="A51" s="24"/>
      <c r="B51" s="26"/>
      <c r="C51" s="24"/>
      <c r="D51" s="24"/>
      <c r="E51" s="29"/>
      <c r="F51" s="19"/>
      <c r="G51" s="30"/>
      <c r="H51" s="12"/>
      <c r="I51" s="12" t="s">
        <v>24</v>
      </c>
      <c r="J51" s="12">
        <v>720</v>
      </c>
      <c r="K51" s="15">
        <v>0.055</v>
      </c>
      <c r="L51" s="16">
        <f t="shared" si="1"/>
        <v>39.6</v>
      </c>
      <c r="M51" s="17"/>
      <c r="N51" s="17"/>
    </row>
    <row r="52" s="2" customFormat="1" ht="21" customHeight="1" spans="1:14">
      <c r="A52" s="24"/>
      <c r="B52" s="26"/>
      <c r="C52" s="24"/>
      <c r="D52" s="24"/>
      <c r="E52" s="29"/>
      <c r="F52" s="19"/>
      <c r="G52" s="30"/>
      <c r="H52" s="12"/>
      <c r="I52" s="12" t="s">
        <v>25</v>
      </c>
      <c r="J52" s="12">
        <v>720</v>
      </c>
      <c r="K52" s="15">
        <v>0.56</v>
      </c>
      <c r="L52" s="16">
        <f t="shared" si="1"/>
        <v>403.2</v>
      </c>
      <c r="M52" s="17"/>
      <c r="N52" s="17"/>
    </row>
    <row r="53" s="2" customFormat="1" ht="21" customHeight="1" spans="1:14">
      <c r="A53" s="24"/>
      <c r="B53" s="26"/>
      <c r="C53" s="24"/>
      <c r="D53" s="24"/>
      <c r="E53" s="29"/>
      <c r="F53" s="19"/>
      <c r="G53" s="30"/>
      <c r="H53" s="12"/>
      <c r="I53" s="19" t="s">
        <v>26</v>
      </c>
      <c r="J53" s="12">
        <v>720</v>
      </c>
      <c r="K53" s="15">
        <v>0</v>
      </c>
      <c r="L53" s="16">
        <f t="shared" si="1"/>
        <v>0</v>
      </c>
      <c r="M53" s="17"/>
      <c r="N53" s="17"/>
    </row>
    <row r="54" s="2" customFormat="1" ht="21" customHeight="1" spans="1:14">
      <c r="A54" s="24"/>
      <c r="B54" s="26"/>
      <c r="C54" s="24"/>
      <c r="D54" s="24"/>
      <c r="E54" s="29"/>
      <c r="F54" s="19"/>
      <c r="G54" s="30"/>
      <c r="H54" s="12"/>
      <c r="I54" s="19" t="s">
        <v>27</v>
      </c>
      <c r="J54" s="12">
        <v>720</v>
      </c>
      <c r="K54" s="15">
        <v>0.54</v>
      </c>
      <c r="L54" s="16">
        <f t="shared" si="1"/>
        <v>388.8</v>
      </c>
      <c r="M54" s="17"/>
      <c r="N54" s="17"/>
    </row>
    <row r="55" s="2" customFormat="1" ht="21" customHeight="1" spans="1:1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3"/>
      <c r="M55" s="17"/>
      <c r="N55" s="17"/>
    </row>
    <row r="56" s="2" customFormat="1" ht="21" customHeight="1" spans="1:1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3"/>
      <c r="M56" s="17"/>
      <c r="N56" s="17"/>
    </row>
    <row r="57" s="2" customFormat="1" ht="21" customHeight="1" spans="1:1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3"/>
      <c r="M57" s="17"/>
      <c r="N57" s="17"/>
    </row>
    <row r="58" s="2" customFormat="1" ht="21" customHeight="1" spans="1:1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33"/>
      <c r="M58" s="17"/>
      <c r="N58" s="17"/>
    </row>
    <row r="59" s="2" customFormat="1" ht="21" customHeight="1" spans="1:1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3"/>
      <c r="M59" s="17"/>
      <c r="N59" s="17"/>
    </row>
    <row r="60" s="2" customFormat="1" ht="21" customHeight="1" spans="1:1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3"/>
      <c r="M60" s="17"/>
      <c r="N60" s="17"/>
    </row>
    <row r="61" s="2" customFormat="1" ht="21" customHeight="1" spans="1:1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3"/>
      <c r="M61" s="17"/>
      <c r="N61" s="17"/>
    </row>
    <row r="62" s="2" customFormat="1" ht="21" customHeight="1" spans="1:1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34"/>
      <c r="M62" s="17"/>
      <c r="N62" s="17"/>
    </row>
    <row r="63" s="2" customFormat="1" ht="21" customHeight="1" spans="1:1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34"/>
      <c r="M63" s="17"/>
      <c r="N63" s="17"/>
    </row>
    <row r="64" s="2" customFormat="1" ht="21" customHeight="1" spans="1:1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34"/>
      <c r="M64" s="17"/>
      <c r="N64" s="17"/>
    </row>
    <row r="65" s="2" customFormat="1" ht="21" customHeight="1" spans="1:1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34"/>
      <c r="M65" s="17"/>
      <c r="N65" s="17"/>
    </row>
    <row r="66" s="2" customFormat="1" ht="21" customHeight="1" spans="1:14">
      <c r="A66" s="11" t="s">
        <v>52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34">
        <f>SUM(L3:L64)</f>
        <v>46627.85</v>
      </c>
      <c r="M66" s="17"/>
      <c r="N66" s="17"/>
    </row>
    <row r="67" s="3" customFormat="1" ht="8" customHeight="1" spans="1:14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4"/>
      <c r="L67" s="4"/>
    </row>
    <row r="68" ht="23" spans="1:14">
      <c r="A68" s="5" t="s">
        <v>53</v>
      </c>
      <c r="B68" s="5"/>
      <c r="C68" s="5"/>
      <c r="D68" s="5"/>
      <c r="E68" s="5"/>
      <c r="F68" s="5"/>
      <c r="G68" s="5"/>
      <c r="H68" s="5"/>
      <c r="I68" s="5"/>
      <c r="J68" s="5"/>
    </row>
    <row r="69" s="4" customFormat="1" ht="45" customHeight="1" spans="1:14">
      <c r="A69" s="36" t="s">
        <v>54</v>
      </c>
      <c r="B69" s="36" t="s">
        <v>55</v>
      </c>
      <c r="C69" s="36" t="s">
        <v>1</v>
      </c>
      <c r="D69" s="36" t="s">
        <v>56</v>
      </c>
      <c r="E69" s="36" t="s">
        <v>57</v>
      </c>
      <c r="F69" s="36" t="s">
        <v>58</v>
      </c>
      <c r="G69" s="11" t="s">
        <v>59</v>
      </c>
      <c r="H69" s="11" t="s">
        <v>60</v>
      </c>
      <c r="I69" s="36" t="s">
        <v>61</v>
      </c>
      <c r="J69" s="11" t="s">
        <v>62</v>
      </c>
    </row>
    <row r="70" s="4" customFormat="1" ht="34" customHeight="1" spans="1:14">
      <c r="A70" s="37">
        <v>1</v>
      </c>
      <c r="B70" s="38"/>
      <c r="C70" s="37" t="s">
        <v>15</v>
      </c>
      <c r="D70" s="39" t="s">
        <v>63</v>
      </c>
      <c r="E70" s="37" t="s">
        <v>64</v>
      </c>
      <c r="F70" s="37" t="s">
        <v>65</v>
      </c>
      <c r="G70" s="37" t="s">
        <v>66</v>
      </c>
      <c r="H70" s="37">
        <f>SUM(J3:J63)</f>
        <v>190010</v>
      </c>
      <c r="I70" s="40">
        <f>L66</f>
        <v>46627.85</v>
      </c>
      <c r="J70" s="37"/>
      <c r="K70" s="41"/>
    </row>
    <row r="71" spans="1:14">
      <c r="D71" s="42"/>
    </row>
  </sheetData>
  <mergeCells count="54">
    <mergeCell ref="A1:L1"/>
    <mergeCell ref="A68:J68"/>
    <mergeCell ref="A3:A9"/>
    <mergeCell ref="A10:A16"/>
    <mergeCell ref="A17:A30"/>
    <mergeCell ref="A31:A34"/>
    <mergeCell ref="A35:A41"/>
    <mergeCell ref="A42:A54"/>
    <mergeCell ref="B3:B9"/>
    <mergeCell ref="B10:B16"/>
    <mergeCell ref="B17:B30"/>
    <mergeCell ref="B31:B34"/>
    <mergeCell ref="B35:B41"/>
    <mergeCell ref="B42:B54"/>
    <mergeCell ref="C3:C9"/>
    <mergeCell ref="C10:C16"/>
    <mergeCell ref="C17:C30"/>
    <mergeCell ref="C31:C34"/>
    <mergeCell ref="C35:C41"/>
    <mergeCell ref="C42:C54"/>
    <mergeCell ref="D3:D9"/>
    <mergeCell ref="D10:D16"/>
    <mergeCell ref="D17:D30"/>
    <mergeCell ref="D31:D34"/>
    <mergeCell ref="D35:D41"/>
    <mergeCell ref="D42:D54"/>
    <mergeCell ref="E3:E9"/>
    <mergeCell ref="E10:E16"/>
    <mergeCell ref="E17:E23"/>
    <mergeCell ref="E24:E30"/>
    <mergeCell ref="E31:E34"/>
    <mergeCell ref="E35:E41"/>
    <mergeCell ref="E42:E48"/>
    <mergeCell ref="E49:E54"/>
    <mergeCell ref="F3:F9"/>
    <mergeCell ref="F10:F16"/>
    <mergeCell ref="F17:F30"/>
    <mergeCell ref="F31:F34"/>
    <mergeCell ref="F35:F41"/>
    <mergeCell ref="F42:F54"/>
    <mergeCell ref="G3:G9"/>
    <mergeCell ref="G10:G16"/>
    <mergeCell ref="G17:G23"/>
    <mergeCell ref="G24:G30"/>
    <mergeCell ref="G31:G34"/>
    <mergeCell ref="G35:G41"/>
    <mergeCell ref="G42:G48"/>
    <mergeCell ref="G49:G54"/>
    <mergeCell ref="H3:H9"/>
    <mergeCell ref="H10:H16"/>
    <mergeCell ref="H17:H30"/>
    <mergeCell ref="H31:H34"/>
    <mergeCell ref="H35:H41"/>
    <mergeCell ref="H42:H5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2026-01-21T02:21:40Z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