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<sst xmlns="http://schemas.openxmlformats.org/spreadsheetml/2006/main" count="210" uniqueCount="107">
  <si>
    <t>上海海斐欧对账单-Recall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</si>
  <si>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</si>
  <si>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</si>
  <si>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</si>
  <si>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</si>
  <si>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</si>
  <si>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</si>
  <si>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</si>
  <si>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</si>
  <si>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</si>
  <si>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</si>
  <si>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</si>
  <si>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</si>
  <si>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</si>
  <si>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</si>
  <si>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上海海斐欧工艺礼品有限公司</t>
  </si>
  <si>
    <t>Roger Tang</t>
  </si>
  <si>
    <t>S25111440</t>
  </si>
  <si>
    <t>PO-17459</t>
  </si>
  <si>
    <t>HFOZH0184</t>
  </si>
  <si>
    <t>8618/051/300/99</t>
  </si>
  <si>
    <r>
      <rPr>
        <sz val="9"/>
        <rFont val="宋体"/>
        <charset val="134"/>
      </rPr>
      <t>柠檬系列</t>
    </r>
    <r>
      <rPr>
        <sz val="9"/>
        <rFont val="Calibri"/>
        <charset val="134"/>
      </rPr>
      <t>3</t>
    </r>
    <r>
      <rPr>
        <sz val="9"/>
        <rFont val="宋体"/>
        <charset val="134"/>
      </rPr>
      <t>款</t>
    </r>
  </si>
  <si>
    <t>ZHCRI25005 13标（4）页洗标</t>
  </si>
  <si>
    <t>ZHCRI25006 13洗标环保页</t>
  </si>
  <si>
    <t>56标25*37mm ZHPRL24035</t>
  </si>
  <si>
    <t>PO-17466</t>
  </si>
  <si>
    <t>8620/051/733/99</t>
  </si>
  <si>
    <t>PO-17486</t>
  </si>
  <si>
    <t>8621/051/700/99</t>
  </si>
  <si>
    <t>S25112177</t>
  </si>
  <si>
    <t>ZHRFCL25002  芯片洗标胶带60*25mm</t>
  </si>
  <si>
    <t>PO-18623</t>
  </si>
  <si>
    <t>8617-051-400-99</t>
  </si>
  <si>
    <t>ZHCRI25005 13标（2）页洗标</t>
  </si>
  <si>
    <t>S25120115</t>
  </si>
  <si>
    <t>PO-18422</t>
  </si>
  <si>
    <t>HFOZH0186</t>
  </si>
  <si>
    <t>8628-051-733-99</t>
  </si>
  <si>
    <t>条纹老鼠+包</t>
  </si>
  <si>
    <t>ZHPRL24015  kids新版4标主标（纯棉）</t>
  </si>
  <si>
    <t>ZHCRI25005 13标（3）页洗标</t>
  </si>
  <si>
    <t>ZHSKR25005   14标贴纸45*60mm不可移（非RFID）</t>
  </si>
  <si>
    <t>ZHTZ25008 15标+0年龄贴纸不可移（35*35mm）</t>
  </si>
  <si>
    <t>S25120735</t>
  </si>
  <si>
    <t>HFOZH0187</t>
  </si>
  <si>
    <t>S25120766</t>
  </si>
  <si>
    <t>PO-17490</t>
  </si>
  <si>
    <t>HFOZH0185</t>
  </si>
  <si>
    <t>8622-051-300-99</t>
  </si>
  <si>
    <t>钥匙扣2款</t>
  </si>
  <si>
    <t>PO-17494</t>
  </si>
  <si>
    <t>8623-051-300-99</t>
  </si>
  <si>
    <t>S25121355</t>
  </si>
  <si>
    <t>PO-19973</t>
  </si>
  <si>
    <t>HFOZH0188</t>
  </si>
  <si>
    <t>4650-051-250-99</t>
  </si>
  <si>
    <t>kids toy
蹄子羊</t>
  </si>
  <si>
    <t>ZHCRI25005  13标（3页）洗标</t>
  </si>
  <si>
    <t>ZHHTR25002 9标RFID折卡吊牌140X45mm（含双价格）</t>
  </si>
  <si>
    <t>红蓝价格贴ZHSK25013+ZHSK25014</t>
  </si>
  <si>
    <t>PO-20497</t>
  </si>
  <si>
    <t>3612-019-700-99</t>
  </si>
  <si>
    <t>kids toy
腊肠狗笔袋</t>
  </si>
  <si>
    <t>ZHCRI25005   13标（5页）洗标</t>
  </si>
  <si>
    <t>S25121649</t>
  </si>
  <si>
    <t>PO-20929</t>
  </si>
  <si>
    <t>HFOZH0189</t>
  </si>
  <si>
    <t>2632-051-999-99</t>
  </si>
  <si>
    <t>kids toy
男腊肠狗</t>
  </si>
  <si>
    <t>ZHCRI25005 13标（2页）洗标</t>
  </si>
  <si>
    <t>S25121651</t>
  </si>
  <si>
    <t>PO-20957</t>
  </si>
  <si>
    <t>HFOZH0190</t>
  </si>
  <si>
    <t>8630-051-700-99</t>
  </si>
  <si>
    <t>坐姿腊肠狗</t>
  </si>
  <si>
    <t>ZHCRI25005 13标（5）页洗标</t>
  </si>
  <si>
    <t>ZHHTP24015 9标非RFID折卡吊牌140X45mm（含双价格）</t>
  </si>
  <si>
    <t>S25122123</t>
  </si>
  <si>
    <t>HFOZH0191</t>
  </si>
  <si>
    <t>S25122125</t>
  </si>
  <si>
    <t>PO-21282</t>
  </si>
  <si>
    <t>HFOZH0192</t>
  </si>
  <si>
    <t>8644-052-300-99</t>
  </si>
  <si>
    <t>kids 
衣服和包包</t>
  </si>
  <si>
    <t>ZHCRI25005 13标（5页）洗标</t>
  </si>
  <si>
    <t>S25122223</t>
  </si>
  <si>
    <t>PO-21464</t>
  </si>
  <si>
    <t>HFOZH0193</t>
  </si>
  <si>
    <t>5698-051-999-99</t>
  </si>
  <si>
    <t>kids toy
猫一家</t>
  </si>
  <si>
    <t>ZHRFS24010  14标RFID贴纸45*60mm不可移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</si>
  <si>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</si>
  <si>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</si>
  <si>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</si>
  <si>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</si>
  <si>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</si>
  <si>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</si>
  <si>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</si>
  <si>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</si>
  <si>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</si>
  <si>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</si>
  <si>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</si>
  <si>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上海海斐欧</t>
  </si>
  <si>
    <t>吊牌、洗标，贴纸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</si>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</sst>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);[Red]\(0.000\)"/>
    <numFmt numFmtId="180" formatCode="0.00_ "/>
    <numFmt numFmtId="181" formatCode="m/d;@"/>
    <numFmt numFmtId="182" formatCode="0.000_ "/>
    <numFmt numFmtId="183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Calibri"/>
      <charset val="134"/>
    </font>
    <font>
      <sz val="12"/>
      <color theme="1"/>
      <name val="微软雅黑"/>
      <charset val="134"/>
    </font>
    <font>
      <sz val="9"/>
      <name val="宋体"/>
      <charset val="134"/>
    </font>
    <font>
      <sz val="10"/>
      <name val="微软雅黑"/>
      <charset val="134"/>
    </font>
    <font>
      <sz val="9"/>
      <name val="Calibri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58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81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3" fontId="13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81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4"/>
  <sheetViews>
    <sheetView tabSelected="1" zoomScale="85" zoomScaleNormal="85" workbookViewId="0">
      <pane ySplit="2" topLeftCell="A29" activePane="bottomLeft" state="frozen"/>
      <selection/>
      <selection pane="bottomLeft" activeCell="G78" sqref="G78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4.1181818181818" style="5" customWidth="1"/>
    <col min="5" max="5" width="12.8272727272727" style="5" customWidth="1"/>
    <col min="6" max="6" width="13.0454545454545" style="5" customWidth="1"/>
    <col min="7" max="7" width="19.0363636363636" style="5" customWidth="1"/>
    <col min="8" max="8" width="17.1818181818182" style="5" customWidth="1"/>
    <col min="9" max="9" width="46.9272727272727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1" customHeight="1" spans="1:14">
      <c r="A3" s="13" t="s">
        <v>15</v>
      </c>
      <c r="B3" s="14">
        <v>45981</v>
      </c>
      <c r="C3" s="15" t="s">
        <v>16</v>
      </c>
      <c r="D3" s="15" t="s">
        <v>17</v>
      </c>
      <c r="E3" s="16" t="s">
        <v>18</v>
      </c>
      <c r="F3" s="15" t="s">
        <v>19</v>
      </c>
      <c r="G3" s="16" t="s">
        <v>20</v>
      </c>
      <c r="H3" s="17" t="s">
        <v>21</v>
      </c>
      <c r="I3" s="18" t="s">
        <v>22</v>
      </c>
      <c r="J3" s="18">
        <v>5200</v>
      </c>
      <c r="K3" s="19">
        <v>0.055</v>
      </c>
      <c r="L3" s="20">
        <f>K3*J3</f>
        <v>286</v>
      </c>
      <c r="M3" s="21"/>
      <c r="N3" s="22"/>
    </row>
    <row r="4" s="2" customFormat="1" ht="21" customHeight="1" spans="1:14">
      <c r="A4" s="23"/>
      <c r="B4" s="24"/>
      <c r="C4" s="24"/>
      <c r="D4" s="24"/>
      <c r="E4" s="25"/>
      <c r="F4" s="24"/>
      <c r="G4" s="25"/>
      <c r="H4" s="26"/>
      <c r="I4" s="18" t="s">
        <v>23</v>
      </c>
      <c r="J4" s="18">
        <v>1300</v>
      </c>
      <c r="K4" s="27">
        <v>0.04</v>
      </c>
      <c r="L4" s="20">
        <f t="shared" ref="L4:L35" si="0">K4*J4</f>
        <v>52</v>
      </c>
      <c r="M4" s="21"/>
      <c r="N4" s="22"/>
    </row>
    <row r="5" s="2" customFormat="1" ht="21" customHeight="1" spans="1:14">
      <c r="A5" s="23"/>
      <c r="B5" s="24"/>
      <c r="C5" s="24"/>
      <c r="D5" s="24"/>
      <c r="E5" s="28"/>
      <c r="F5" s="24"/>
      <c r="G5" s="28"/>
      <c r="H5" s="26"/>
      <c r="I5" s="18" t="s">
        <v>24</v>
      </c>
      <c r="J5" s="18">
        <v>1300</v>
      </c>
      <c r="K5" s="27">
        <v>0.03</v>
      </c>
      <c r="L5" s="20">
        <f t="shared" si="0"/>
        <v>39</v>
      </c>
      <c r="M5" s="21"/>
      <c r="N5" s="22"/>
    </row>
    <row r="6" s="2" customFormat="1" ht="21" customHeight="1" spans="1:14">
      <c r="A6" s="23"/>
      <c r="B6" s="24"/>
      <c r="C6" s="24"/>
      <c r="D6" s="24"/>
      <c r="E6" s="16" t="s">
        <v>25</v>
      </c>
      <c r="F6" s="24"/>
      <c r="G6" s="16" t="s">
        <v>26</v>
      </c>
      <c r="H6" s="26"/>
      <c r="I6" s="18" t="s">
        <v>22</v>
      </c>
      <c r="J6" s="18">
        <v>8600</v>
      </c>
      <c r="K6" s="19">
        <v>0.055</v>
      </c>
      <c r="L6" s="20">
        <f t="shared" si="0"/>
        <v>473</v>
      </c>
      <c r="M6" s="21"/>
      <c r="N6" s="22"/>
    </row>
    <row r="7" s="2" customFormat="1" ht="21" customHeight="1" spans="1:14">
      <c r="A7" s="23"/>
      <c r="B7" s="24"/>
      <c r="C7" s="24"/>
      <c r="D7" s="24"/>
      <c r="E7" s="25"/>
      <c r="F7" s="24"/>
      <c r="G7" s="25"/>
      <c r="H7" s="26"/>
      <c r="I7" s="18" t="s">
        <v>23</v>
      </c>
      <c r="J7" s="18">
        <v>2150</v>
      </c>
      <c r="K7" s="27">
        <v>0.04</v>
      </c>
      <c r="L7" s="20">
        <f t="shared" si="0"/>
        <v>86</v>
      </c>
      <c r="M7" s="21"/>
      <c r="N7" s="22"/>
    </row>
    <row r="8" s="2" customFormat="1" ht="21" customHeight="1" spans="1:14">
      <c r="A8" s="23"/>
      <c r="B8" s="24"/>
      <c r="C8" s="24"/>
      <c r="D8" s="24"/>
      <c r="E8" s="28"/>
      <c r="F8" s="24"/>
      <c r="G8" s="28"/>
      <c r="H8" s="26"/>
      <c r="I8" s="18" t="s">
        <v>24</v>
      </c>
      <c r="J8" s="18">
        <v>2150</v>
      </c>
      <c r="K8" s="27">
        <v>0.03</v>
      </c>
      <c r="L8" s="20">
        <f t="shared" si="0"/>
        <v>64.5</v>
      </c>
      <c r="M8" s="21"/>
      <c r="N8" s="22"/>
    </row>
    <row r="9" s="2" customFormat="1" ht="21" customHeight="1" spans="1:14">
      <c r="A9" s="23"/>
      <c r="B9" s="24"/>
      <c r="C9" s="24"/>
      <c r="D9" s="24"/>
      <c r="E9" s="16" t="s">
        <v>27</v>
      </c>
      <c r="F9" s="24"/>
      <c r="G9" s="16" t="s">
        <v>28</v>
      </c>
      <c r="H9" s="26"/>
      <c r="I9" s="18" t="s">
        <v>22</v>
      </c>
      <c r="J9" s="18">
        <v>10680</v>
      </c>
      <c r="K9" s="19">
        <v>0.055</v>
      </c>
      <c r="L9" s="20">
        <f t="shared" si="0"/>
        <v>587.4</v>
      </c>
      <c r="M9" s="21"/>
      <c r="N9" s="22"/>
    </row>
    <row r="10" s="2" customFormat="1" ht="21" customHeight="1" spans="1:14">
      <c r="A10" s="23"/>
      <c r="B10" s="24"/>
      <c r="C10" s="24"/>
      <c r="D10" s="24"/>
      <c r="E10" s="25"/>
      <c r="F10" s="24"/>
      <c r="G10" s="25"/>
      <c r="H10" s="26"/>
      <c r="I10" s="18" t="s">
        <v>23</v>
      </c>
      <c r="J10" s="18">
        <v>2670</v>
      </c>
      <c r="K10" s="27">
        <v>0.04</v>
      </c>
      <c r="L10" s="20">
        <f t="shared" si="0"/>
        <v>106.8</v>
      </c>
      <c r="M10" s="21"/>
      <c r="N10" s="22"/>
    </row>
    <row r="11" s="2" customFormat="1" ht="21" customHeight="1" spans="1:14">
      <c r="A11" s="29"/>
      <c r="B11" s="30"/>
      <c r="C11" s="30"/>
      <c r="D11" s="30"/>
      <c r="E11" s="28"/>
      <c r="F11" s="30"/>
      <c r="G11" s="28"/>
      <c r="H11" s="31"/>
      <c r="I11" s="18" t="s">
        <v>24</v>
      </c>
      <c r="J11" s="18">
        <v>2670</v>
      </c>
      <c r="K11" s="27">
        <v>0.03</v>
      </c>
      <c r="L11" s="20">
        <f t="shared" si="0"/>
        <v>80.1</v>
      </c>
      <c r="M11" s="21"/>
      <c r="N11" s="22"/>
    </row>
    <row r="12" s="2" customFormat="1" ht="21" customHeight="1" spans="1:14">
      <c r="A12" s="13" t="s">
        <v>15</v>
      </c>
      <c r="B12" s="14">
        <v>45989</v>
      </c>
      <c r="C12" s="15" t="s">
        <v>16</v>
      </c>
      <c r="D12" s="15" t="s">
        <v>29</v>
      </c>
      <c r="E12" s="16" t="s">
        <v>18</v>
      </c>
      <c r="F12" s="15" t="s">
        <v>19</v>
      </c>
      <c r="G12" s="16" t="s">
        <v>20</v>
      </c>
      <c r="H12" s="17" t="s">
        <v>21</v>
      </c>
      <c r="I12" s="18" t="s">
        <v>30</v>
      </c>
      <c r="J12" s="18">
        <v>1300</v>
      </c>
      <c r="K12" s="19">
        <v>0.54</v>
      </c>
      <c r="L12" s="20">
        <f t="shared" si="0"/>
        <v>702</v>
      </c>
      <c r="M12" s="21"/>
      <c r="N12" s="22"/>
    </row>
    <row r="13" s="2" customFormat="1" ht="21" customHeight="1" spans="1:14">
      <c r="A13" s="23"/>
      <c r="B13" s="24"/>
      <c r="C13" s="24"/>
      <c r="D13" s="24"/>
      <c r="E13" s="16" t="s">
        <v>25</v>
      </c>
      <c r="F13" s="24"/>
      <c r="G13" s="16" t="s">
        <v>26</v>
      </c>
      <c r="H13" s="26"/>
      <c r="I13" s="18" t="s">
        <v>30</v>
      </c>
      <c r="J13" s="18">
        <v>2150</v>
      </c>
      <c r="K13" s="19">
        <v>0.54</v>
      </c>
      <c r="L13" s="20">
        <f t="shared" si="0"/>
        <v>1161</v>
      </c>
      <c r="M13" s="21"/>
      <c r="N13" s="22"/>
    </row>
    <row r="14" s="2" customFormat="1" ht="21" customHeight="1" spans="1:14">
      <c r="A14" s="23"/>
      <c r="B14" s="24"/>
      <c r="C14" s="24"/>
      <c r="D14" s="24"/>
      <c r="E14" s="32" t="s">
        <v>27</v>
      </c>
      <c r="F14" s="24"/>
      <c r="G14" s="32" t="s">
        <v>28</v>
      </c>
      <c r="H14" s="26"/>
      <c r="I14" s="18" t="s">
        <v>30</v>
      </c>
      <c r="J14" s="18">
        <v>2670</v>
      </c>
      <c r="K14" s="19">
        <v>0.54</v>
      </c>
      <c r="L14" s="20">
        <f t="shared" si="0"/>
        <v>1441.8</v>
      </c>
      <c r="M14" s="21"/>
      <c r="N14" s="22"/>
    </row>
    <row r="15" s="2" customFormat="1" ht="21" customHeight="1" spans="1:14">
      <c r="A15" s="23"/>
      <c r="B15" s="24"/>
      <c r="C15" s="24"/>
      <c r="D15" s="24"/>
      <c r="E15" s="16" t="s">
        <v>31</v>
      </c>
      <c r="F15" s="24"/>
      <c r="G15" s="25" t="s">
        <v>32</v>
      </c>
      <c r="H15" s="26"/>
      <c r="I15" s="18" t="s">
        <v>30</v>
      </c>
      <c r="J15" s="18">
        <v>880</v>
      </c>
      <c r="K15" s="19">
        <v>0.54</v>
      </c>
      <c r="L15" s="20">
        <f t="shared" si="0"/>
        <v>475.2</v>
      </c>
      <c r="M15" s="21"/>
      <c r="N15" s="22"/>
    </row>
    <row r="16" s="2" customFormat="1" ht="21" customHeight="1" spans="1:14">
      <c r="A16" s="23"/>
      <c r="B16" s="24"/>
      <c r="C16" s="24"/>
      <c r="D16" s="24"/>
      <c r="E16" s="25"/>
      <c r="F16" s="24"/>
      <c r="G16" s="25"/>
      <c r="H16" s="26"/>
      <c r="I16" s="18" t="s">
        <v>33</v>
      </c>
      <c r="J16" s="18">
        <v>1760</v>
      </c>
      <c r="K16" s="19">
        <v>0.055</v>
      </c>
      <c r="L16" s="20">
        <f t="shared" si="0"/>
        <v>96.8</v>
      </c>
      <c r="M16" s="21"/>
      <c r="N16" s="22"/>
    </row>
    <row r="17" s="2" customFormat="1" ht="21" customHeight="1" spans="1:14">
      <c r="A17" s="29"/>
      <c r="B17" s="30"/>
      <c r="C17" s="30"/>
      <c r="D17" s="30"/>
      <c r="E17" s="28"/>
      <c r="F17" s="30"/>
      <c r="G17" s="28"/>
      <c r="H17" s="31"/>
      <c r="I17" s="18" t="s">
        <v>24</v>
      </c>
      <c r="J17" s="18">
        <v>880</v>
      </c>
      <c r="K17" s="27">
        <v>0.03</v>
      </c>
      <c r="L17" s="20">
        <f t="shared" si="0"/>
        <v>26.4</v>
      </c>
      <c r="M17" s="21"/>
      <c r="N17" s="22"/>
    </row>
    <row r="18" s="2" customFormat="1" ht="21" customHeight="1" spans="1:14">
      <c r="A18" s="33" t="s">
        <v>15</v>
      </c>
      <c r="B18" s="34">
        <v>45993</v>
      </c>
      <c r="C18" s="35" t="s">
        <v>16</v>
      </c>
      <c r="D18" s="35" t="s">
        <v>34</v>
      </c>
      <c r="E18" s="36" t="s">
        <v>35</v>
      </c>
      <c r="F18" s="35" t="s">
        <v>36</v>
      </c>
      <c r="G18" s="36" t="s">
        <v>37</v>
      </c>
      <c r="H18" s="35" t="s">
        <v>38</v>
      </c>
      <c r="I18" s="37" t="s">
        <v>39</v>
      </c>
      <c r="J18" s="37">
        <v>4220</v>
      </c>
      <c r="K18" s="38">
        <v>0.15</v>
      </c>
      <c r="L18" s="20">
        <f t="shared" si="0"/>
        <v>633</v>
      </c>
      <c r="M18" s="21"/>
      <c r="N18" s="22"/>
    </row>
    <row r="19" s="2" customFormat="1" ht="21" customHeight="1" spans="1:14">
      <c r="A19" s="39"/>
      <c r="B19" s="40"/>
      <c r="C19" s="40"/>
      <c r="D19" s="40"/>
      <c r="E19" s="41"/>
      <c r="F19" s="40"/>
      <c r="G19" s="41"/>
      <c r="H19" s="40"/>
      <c r="I19" s="37" t="s">
        <v>30</v>
      </c>
      <c r="J19" s="37">
        <v>4220</v>
      </c>
      <c r="K19" s="42">
        <v>0.54</v>
      </c>
      <c r="L19" s="20">
        <f t="shared" si="0"/>
        <v>2278.8</v>
      </c>
      <c r="M19" s="21"/>
      <c r="N19" s="22"/>
    </row>
    <row r="20" s="2" customFormat="1" ht="21" customHeight="1" spans="1:14">
      <c r="A20" s="39"/>
      <c r="B20" s="40"/>
      <c r="C20" s="40"/>
      <c r="D20" s="40"/>
      <c r="E20" s="41"/>
      <c r="F20" s="40"/>
      <c r="G20" s="41"/>
      <c r="H20" s="40"/>
      <c r="I20" s="37" t="s">
        <v>40</v>
      </c>
      <c r="J20" s="37">
        <v>12660</v>
      </c>
      <c r="K20" s="42">
        <v>0.055</v>
      </c>
      <c r="L20" s="20">
        <f t="shared" si="0"/>
        <v>696.3</v>
      </c>
      <c r="M20" s="21"/>
      <c r="N20" s="22"/>
    </row>
    <row r="21" s="2" customFormat="1" ht="21" customHeight="1" spans="1:14">
      <c r="A21" s="39"/>
      <c r="B21" s="40"/>
      <c r="C21" s="40"/>
      <c r="D21" s="40"/>
      <c r="E21" s="41"/>
      <c r="F21" s="40"/>
      <c r="G21" s="41"/>
      <c r="H21" s="40"/>
      <c r="I21" s="18" t="s">
        <v>24</v>
      </c>
      <c r="J21" s="37">
        <v>4220</v>
      </c>
      <c r="K21" s="38">
        <v>0.03</v>
      </c>
      <c r="L21" s="20">
        <f t="shared" si="0"/>
        <v>126.6</v>
      </c>
      <c r="M21" s="21"/>
      <c r="N21" s="22"/>
    </row>
    <row r="22" s="2" customFormat="1" ht="21" customHeight="1" spans="1:14">
      <c r="A22" s="39"/>
      <c r="B22" s="40"/>
      <c r="C22" s="40"/>
      <c r="D22" s="40"/>
      <c r="E22" s="41"/>
      <c r="F22" s="40"/>
      <c r="G22" s="41"/>
      <c r="H22" s="40"/>
      <c r="I22" s="37" t="s">
        <v>41</v>
      </c>
      <c r="J22" s="37">
        <v>4220</v>
      </c>
      <c r="K22" s="42">
        <v>0.1</v>
      </c>
      <c r="L22" s="20">
        <f t="shared" si="0"/>
        <v>422</v>
      </c>
      <c r="M22" s="21"/>
      <c r="N22" s="22"/>
    </row>
    <row r="23" s="2" customFormat="1" ht="21" customHeight="1" spans="1:14">
      <c r="A23" s="43"/>
      <c r="B23" s="44"/>
      <c r="C23" s="44"/>
      <c r="D23" s="44"/>
      <c r="E23" s="45"/>
      <c r="F23" s="44"/>
      <c r="G23" s="45"/>
      <c r="H23" s="44"/>
      <c r="I23" s="37" t="s">
        <v>42</v>
      </c>
      <c r="J23" s="37">
        <v>4220</v>
      </c>
      <c r="K23" s="42">
        <v>0.074</v>
      </c>
      <c r="L23" s="20">
        <f t="shared" si="0"/>
        <v>312.28</v>
      </c>
      <c r="M23" s="21"/>
      <c r="N23" s="22"/>
    </row>
    <row r="24" s="2" customFormat="1" ht="21" customHeight="1" spans="1:14">
      <c r="A24" s="46" t="s">
        <v>15</v>
      </c>
      <c r="B24" s="47">
        <v>46000</v>
      </c>
      <c r="C24" s="48" t="s">
        <v>16</v>
      </c>
      <c r="D24" s="48" t="s">
        <v>43</v>
      </c>
      <c r="E24" s="32" t="s">
        <v>18</v>
      </c>
      <c r="F24" s="48" t="s">
        <v>44</v>
      </c>
      <c r="G24" s="32" t="s">
        <v>20</v>
      </c>
      <c r="H24" s="49" t="s">
        <v>21</v>
      </c>
      <c r="I24" s="18" t="s">
        <v>30</v>
      </c>
      <c r="J24" s="18">
        <v>10</v>
      </c>
      <c r="K24" s="19">
        <v>0.54</v>
      </c>
      <c r="L24" s="20">
        <f t="shared" si="0"/>
        <v>5.4</v>
      </c>
      <c r="M24" s="21"/>
      <c r="N24" s="22"/>
    </row>
    <row r="25" s="2" customFormat="1" ht="21" customHeight="1" spans="1:14">
      <c r="A25" s="46"/>
      <c r="B25" s="48"/>
      <c r="C25" s="48"/>
      <c r="D25" s="48"/>
      <c r="E25" s="32" t="s">
        <v>27</v>
      </c>
      <c r="F25" s="48"/>
      <c r="G25" s="32" t="s">
        <v>28</v>
      </c>
      <c r="H25" s="50"/>
      <c r="I25" s="18" t="s">
        <v>30</v>
      </c>
      <c r="J25" s="18">
        <v>5</v>
      </c>
      <c r="K25" s="19">
        <v>0.54</v>
      </c>
      <c r="L25" s="20">
        <f t="shared" si="0"/>
        <v>2.7</v>
      </c>
      <c r="M25" s="21"/>
      <c r="N25" s="22"/>
    </row>
    <row r="26" s="2" customFormat="1" ht="21" customHeight="1" spans="1:14">
      <c r="A26" s="46"/>
      <c r="B26" s="48"/>
      <c r="C26" s="48"/>
      <c r="D26" s="48"/>
      <c r="E26" s="32" t="s">
        <v>31</v>
      </c>
      <c r="F26" s="48"/>
      <c r="G26" s="32" t="s">
        <v>32</v>
      </c>
      <c r="H26" s="50"/>
      <c r="I26" s="18" t="s">
        <v>30</v>
      </c>
      <c r="J26" s="18">
        <v>10</v>
      </c>
      <c r="K26" s="19">
        <v>0.54</v>
      </c>
      <c r="L26" s="20">
        <f t="shared" si="0"/>
        <v>5.4</v>
      </c>
      <c r="M26" s="21"/>
      <c r="N26" s="22"/>
    </row>
    <row r="27" s="2" customFormat="1" ht="21" customHeight="1" spans="1:14">
      <c r="A27" s="46"/>
      <c r="B27" s="48"/>
      <c r="C27" s="48"/>
      <c r="D27" s="48"/>
      <c r="E27" s="32" t="s">
        <v>35</v>
      </c>
      <c r="F27" s="48"/>
      <c r="G27" s="32" t="s">
        <v>37</v>
      </c>
      <c r="H27" s="50"/>
      <c r="I27" s="18" t="s">
        <v>30</v>
      </c>
      <c r="J27" s="18">
        <v>30</v>
      </c>
      <c r="K27" s="19">
        <v>0.54</v>
      </c>
      <c r="L27" s="20">
        <f t="shared" si="0"/>
        <v>16.2</v>
      </c>
      <c r="M27" s="21"/>
      <c r="N27" s="22"/>
    </row>
    <row r="28" s="2" customFormat="1" ht="21" customHeight="1" spans="1:14">
      <c r="A28" s="46" t="s">
        <v>15</v>
      </c>
      <c r="B28" s="47">
        <v>45992</v>
      </c>
      <c r="C28" s="48" t="s">
        <v>16</v>
      </c>
      <c r="D28" s="48" t="s">
        <v>45</v>
      </c>
      <c r="E28" s="32" t="s">
        <v>46</v>
      </c>
      <c r="F28" s="48" t="s">
        <v>47</v>
      </c>
      <c r="G28" s="32" t="s">
        <v>48</v>
      </c>
      <c r="H28" s="49" t="s">
        <v>49</v>
      </c>
      <c r="I28" s="18" t="s">
        <v>40</v>
      </c>
      <c r="J28" s="51">
        <v>8010</v>
      </c>
      <c r="K28" s="52">
        <v>0.055</v>
      </c>
      <c r="L28" s="20">
        <f t="shared" si="0"/>
        <v>440.55</v>
      </c>
      <c r="M28" s="21"/>
      <c r="N28" s="22"/>
    </row>
    <row r="29" s="2" customFormat="1" ht="21" customHeight="1" spans="1:14">
      <c r="A29" s="46"/>
      <c r="B29" s="48"/>
      <c r="C29" s="48"/>
      <c r="D29" s="48"/>
      <c r="E29" s="32"/>
      <c r="F29" s="48"/>
      <c r="G29" s="32"/>
      <c r="H29" s="50"/>
      <c r="I29" s="18" t="s">
        <v>24</v>
      </c>
      <c r="J29" s="51">
        <v>2670</v>
      </c>
      <c r="K29" s="53">
        <v>0.03</v>
      </c>
      <c r="L29" s="20">
        <f t="shared" si="0"/>
        <v>80.1</v>
      </c>
      <c r="M29" s="21"/>
      <c r="N29" s="22"/>
    </row>
    <row r="30" s="2" customFormat="1" ht="21" customHeight="1" spans="1:14">
      <c r="A30" s="46"/>
      <c r="B30" s="48"/>
      <c r="C30" s="48"/>
      <c r="D30" s="48"/>
      <c r="E30" s="32"/>
      <c r="F30" s="48"/>
      <c r="G30" s="32"/>
      <c r="H30" s="50"/>
      <c r="I30" s="18" t="s">
        <v>30</v>
      </c>
      <c r="J30" s="51">
        <v>2675</v>
      </c>
      <c r="K30" s="52">
        <v>0.54</v>
      </c>
      <c r="L30" s="20">
        <f t="shared" si="0"/>
        <v>1444.5</v>
      </c>
      <c r="M30" s="21"/>
      <c r="N30" s="22"/>
    </row>
    <row r="31" s="2" customFormat="1" ht="21" customHeight="1" spans="1:14">
      <c r="A31" s="46"/>
      <c r="B31" s="48"/>
      <c r="C31" s="48"/>
      <c r="D31" s="48"/>
      <c r="E31" s="32" t="s">
        <v>50</v>
      </c>
      <c r="F31" s="48"/>
      <c r="G31" s="32" t="s">
        <v>51</v>
      </c>
      <c r="H31" s="50"/>
      <c r="I31" s="18" t="s">
        <v>40</v>
      </c>
      <c r="J31" s="51">
        <v>5820</v>
      </c>
      <c r="K31" s="52">
        <v>0.055</v>
      </c>
      <c r="L31" s="20">
        <f t="shared" si="0"/>
        <v>320.1</v>
      </c>
      <c r="M31" s="21"/>
      <c r="N31" s="22"/>
    </row>
    <row r="32" s="2" customFormat="1" ht="21" customHeight="1" spans="1:14">
      <c r="A32" s="46"/>
      <c r="B32" s="48"/>
      <c r="C32" s="48"/>
      <c r="D32" s="48"/>
      <c r="E32" s="32"/>
      <c r="F32" s="48"/>
      <c r="G32" s="32"/>
      <c r="H32" s="50"/>
      <c r="I32" s="18" t="s">
        <v>24</v>
      </c>
      <c r="J32" s="18">
        <v>1940</v>
      </c>
      <c r="K32" s="27">
        <v>0.03</v>
      </c>
      <c r="L32" s="20">
        <f t="shared" si="0"/>
        <v>58.2</v>
      </c>
      <c r="M32" s="21"/>
      <c r="N32" s="22"/>
    </row>
    <row r="33" s="2" customFormat="1" ht="21" customHeight="1" spans="1:14">
      <c r="A33" s="46"/>
      <c r="B33" s="48"/>
      <c r="C33" s="48"/>
      <c r="D33" s="48"/>
      <c r="E33" s="32"/>
      <c r="F33" s="48"/>
      <c r="G33" s="32"/>
      <c r="H33" s="50"/>
      <c r="I33" s="18" t="s">
        <v>30</v>
      </c>
      <c r="J33" s="18">
        <v>1940</v>
      </c>
      <c r="K33" s="19">
        <v>0.54</v>
      </c>
      <c r="L33" s="20">
        <f t="shared" si="0"/>
        <v>1047.6</v>
      </c>
      <c r="M33" s="21"/>
      <c r="N33" s="22"/>
    </row>
    <row r="34" s="2" customFormat="1" ht="21" customHeight="1" spans="1:14">
      <c r="A34" s="54" t="s">
        <v>15</v>
      </c>
      <c r="B34" s="55">
        <v>46008</v>
      </c>
      <c r="C34" s="56" t="s">
        <v>16</v>
      </c>
      <c r="D34" s="56" t="s">
        <v>52</v>
      </c>
      <c r="E34" s="32" t="s">
        <v>53</v>
      </c>
      <c r="F34" s="56" t="s">
        <v>54</v>
      </c>
      <c r="G34" s="57" t="s">
        <v>55</v>
      </c>
      <c r="H34" s="58" t="s">
        <v>56</v>
      </c>
      <c r="I34" s="32" t="s">
        <v>39</v>
      </c>
      <c r="J34" s="32">
        <v>1600</v>
      </c>
      <c r="K34" s="59">
        <v>0.15</v>
      </c>
      <c r="L34" s="20">
        <f t="shared" si="0"/>
        <v>240</v>
      </c>
      <c r="M34" s="21"/>
      <c r="N34" s="22"/>
    </row>
    <row r="35" s="2" customFormat="1" ht="21" customHeight="1" spans="1:14">
      <c r="A35" s="60"/>
      <c r="B35" s="61"/>
      <c r="C35" s="61"/>
      <c r="D35" s="61"/>
      <c r="E35" s="32"/>
      <c r="F35" s="61"/>
      <c r="G35" s="57"/>
      <c r="H35" s="58"/>
      <c r="I35" s="32" t="s">
        <v>57</v>
      </c>
      <c r="J35" s="32">
        <v>4800</v>
      </c>
      <c r="K35" s="59">
        <v>0.055</v>
      </c>
      <c r="L35" s="20">
        <f t="shared" si="0"/>
        <v>264</v>
      </c>
      <c r="M35" s="21"/>
      <c r="N35" s="22"/>
    </row>
    <row r="36" s="2" customFormat="1" ht="21" customHeight="1" spans="1:14">
      <c r="A36" s="60"/>
      <c r="B36" s="61"/>
      <c r="C36" s="61"/>
      <c r="D36" s="61"/>
      <c r="E36" s="32"/>
      <c r="F36" s="61"/>
      <c r="G36" s="57"/>
      <c r="H36" s="58"/>
      <c r="I36" s="32" t="s">
        <v>23</v>
      </c>
      <c r="J36" s="32">
        <v>1600</v>
      </c>
      <c r="K36" s="59">
        <v>0.04</v>
      </c>
      <c r="L36" s="20">
        <f t="shared" ref="L36:L67" si="1">K36*J36</f>
        <v>64</v>
      </c>
      <c r="M36" s="21"/>
      <c r="N36" s="22"/>
    </row>
    <row r="37" s="2" customFormat="1" ht="21" customHeight="1" spans="1:14">
      <c r="A37" s="60"/>
      <c r="B37" s="61"/>
      <c r="C37" s="61"/>
      <c r="D37" s="61"/>
      <c r="E37" s="32"/>
      <c r="F37" s="61"/>
      <c r="G37" s="57"/>
      <c r="H37" s="58"/>
      <c r="I37" s="18" t="s">
        <v>24</v>
      </c>
      <c r="J37" s="32">
        <v>1600</v>
      </c>
      <c r="K37" s="59">
        <v>0.03</v>
      </c>
      <c r="L37" s="20">
        <f t="shared" si="1"/>
        <v>48</v>
      </c>
      <c r="M37" s="21"/>
      <c r="N37" s="22"/>
    </row>
    <row r="38" s="2" customFormat="1" ht="21" customHeight="1" spans="1:14">
      <c r="A38" s="60"/>
      <c r="B38" s="61"/>
      <c r="C38" s="61"/>
      <c r="D38" s="61"/>
      <c r="E38" s="32"/>
      <c r="F38" s="61"/>
      <c r="G38" s="57"/>
      <c r="H38" s="58"/>
      <c r="I38" s="32" t="s">
        <v>58</v>
      </c>
      <c r="J38" s="32">
        <v>1600</v>
      </c>
      <c r="K38" s="59">
        <v>0.76</v>
      </c>
      <c r="L38" s="20">
        <f t="shared" si="1"/>
        <v>1216</v>
      </c>
      <c r="M38" s="21"/>
      <c r="N38" s="22"/>
    </row>
    <row r="39" s="2" customFormat="1" ht="21" customHeight="1" spans="1:14">
      <c r="A39" s="60"/>
      <c r="B39" s="61"/>
      <c r="C39" s="61"/>
      <c r="D39" s="61"/>
      <c r="E39" s="32"/>
      <c r="F39" s="61"/>
      <c r="G39" s="57"/>
      <c r="H39" s="58"/>
      <c r="I39" s="62" t="s">
        <v>59</v>
      </c>
      <c r="J39" s="32">
        <v>1600</v>
      </c>
      <c r="K39" s="59">
        <v>0</v>
      </c>
      <c r="L39" s="20">
        <f t="shared" si="1"/>
        <v>0</v>
      </c>
      <c r="M39" s="21"/>
      <c r="N39" s="22"/>
    </row>
    <row r="40" s="2" customFormat="1" ht="21" customHeight="1" spans="1:14">
      <c r="A40" s="60"/>
      <c r="B40" s="61"/>
      <c r="C40" s="61"/>
      <c r="D40" s="61"/>
      <c r="E40" s="56" t="s">
        <v>60</v>
      </c>
      <c r="F40" s="61"/>
      <c r="G40" s="57" t="s">
        <v>61</v>
      </c>
      <c r="H40" s="63" t="s">
        <v>62</v>
      </c>
      <c r="I40" s="32" t="s">
        <v>39</v>
      </c>
      <c r="J40" s="32">
        <v>1580</v>
      </c>
      <c r="K40" s="59">
        <v>0.15</v>
      </c>
      <c r="L40" s="20">
        <f t="shared" si="1"/>
        <v>237</v>
      </c>
      <c r="M40" s="21"/>
      <c r="N40" s="22"/>
    </row>
    <row r="41" s="2" customFormat="1" ht="21" customHeight="1" spans="1:14">
      <c r="A41" s="60"/>
      <c r="B41" s="61"/>
      <c r="C41" s="61"/>
      <c r="D41" s="61"/>
      <c r="E41" s="61"/>
      <c r="F41" s="61"/>
      <c r="G41" s="57"/>
      <c r="H41" s="63"/>
      <c r="I41" s="62" t="s">
        <v>63</v>
      </c>
      <c r="J41" s="32">
        <v>7900</v>
      </c>
      <c r="K41" s="59">
        <v>0.055</v>
      </c>
      <c r="L41" s="20">
        <f t="shared" si="1"/>
        <v>434.5</v>
      </c>
      <c r="M41" s="21"/>
      <c r="N41" s="22"/>
    </row>
    <row r="42" s="2" customFormat="1" ht="21" customHeight="1" spans="1:14">
      <c r="A42" s="60"/>
      <c r="B42" s="61"/>
      <c r="C42" s="61"/>
      <c r="D42" s="61"/>
      <c r="E42" s="61"/>
      <c r="F42" s="61"/>
      <c r="G42" s="57"/>
      <c r="H42" s="63"/>
      <c r="I42" s="62" t="s">
        <v>23</v>
      </c>
      <c r="J42" s="32">
        <v>1580</v>
      </c>
      <c r="K42" s="59">
        <v>0.04</v>
      </c>
      <c r="L42" s="20">
        <f t="shared" si="1"/>
        <v>63.2</v>
      </c>
      <c r="M42" s="21"/>
      <c r="N42" s="22"/>
    </row>
    <row r="43" s="2" customFormat="1" ht="21" customHeight="1" spans="1:14">
      <c r="A43" s="60"/>
      <c r="B43" s="61"/>
      <c r="C43" s="61"/>
      <c r="D43" s="61"/>
      <c r="E43" s="61"/>
      <c r="F43" s="61"/>
      <c r="G43" s="57"/>
      <c r="H43" s="63"/>
      <c r="I43" s="18" t="s">
        <v>24</v>
      </c>
      <c r="J43" s="32">
        <v>1580</v>
      </c>
      <c r="K43" s="59">
        <v>0.03</v>
      </c>
      <c r="L43" s="20">
        <f t="shared" si="1"/>
        <v>47.4</v>
      </c>
      <c r="M43" s="21"/>
      <c r="N43" s="22"/>
    </row>
    <row r="44" s="2" customFormat="1" ht="21" customHeight="1" spans="1:14">
      <c r="A44" s="60"/>
      <c r="B44" s="61"/>
      <c r="C44" s="61"/>
      <c r="D44" s="61"/>
      <c r="E44" s="61"/>
      <c r="F44" s="61"/>
      <c r="G44" s="57"/>
      <c r="H44" s="63"/>
      <c r="I44" s="62" t="s">
        <v>58</v>
      </c>
      <c r="J44" s="32">
        <v>1580</v>
      </c>
      <c r="K44" s="59">
        <v>0.76</v>
      </c>
      <c r="L44" s="20">
        <f t="shared" si="1"/>
        <v>1200.8</v>
      </c>
      <c r="M44" s="21"/>
      <c r="N44" s="22"/>
    </row>
    <row r="45" s="2" customFormat="1" ht="21" customHeight="1" spans="1:14">
      <c r="A45" s="60"/>
      <c r="B45" s="61"/>
      <c r="C45" s="61"/>
      <c r="D45" s="61"/>
      <c r="E45" s="64"/>
      <c r="F45" s="61"/>
      <c r="G45" s="57"/>
      <c r="H45" s="63"/>
      <c r="I45" s="62" t="s">
        <v>59</v>
      </c>
      <c r="J45" s="32">
        <v>1580</v>
      </c>
      <c r="K45" s="59">
        <v>0</v>
      </c>
      <c r="L45" s="20">
        <f t="shared" si="1"/>
        <v>0</v>
      </c>
      <c r="M45" s="21"/>
      <c r="N45" s="22"/>
    </row>
    <row r="46" s="2" customFormat="1" ht="21" customHeight="1" spans="1:14">
      <c r="A46" s="65" t="s">
        <v>15</v>
      </c>
      <c r="B46" s="66">
        <v>46010</v>
      </c>
      <c r="C46" s="51" t="s">
        <v>16</v>
      </c>
      <c r="D46" s="51" t="s">
        <v>64</v>
      </c>
      <c r="E46" s="65" t="s">
        <v>65</v>
      </c>
      <c r="F46" s="65" t="s">
        <v>66</v>
      </c>
      <c r="G46" s="67" t="s">
        <v>67</v>
      </c>
      <c r="H46" s="68" t="s">
        <v>68</v>
      </c>
      <c r="I46" s="18" t="s">
        <v>39</v>
      </c>
      <c r="J46" s="51">
        <v>2100</v>
      </c>
      <c r="K46" s="69">
        <v>0.15</v>
      </c>
      <c r="L46" s="20">
        <f t="shared" si="1"/>
        <v>315</v>
      </c>
      <c r="M46" s="21"/>
      <c r="N46" s="22"/>
    </row>
    <row r="47" s="2" customFormat="1" ht="21" customHeight="1" spans="1:14">
      <c r="A47" s="65"/>
      <c r="B47" s="66"/>
      <c r="C47" s="51"/>
      <c r="D47" s="51"/>
      <c r="E47" s="51"/>
      <c r="F47" s="51"/>
      <c r="G47" s="67"/>
      <c r="H47" s="68"/>
      <c r="I47" s="18" t="s">
        <v>69</v>
      </c>
      <c r="J47" s="51">
        <v>4200</v>
      </c>
      <c r="K47" s="69">
        <v>0.055</v>
      </c>
      <c r="L47" s="20">
        <f t="shared" si="1"/>
        <v>231</v>
      </c>
      <c r="M47" s="21"/>
      <c r="N47" s="22"/>
    </row>
    <row r="48" s="2" customFormat="1" ht="21" customHeight="1" spans="1:14">
      <c r="A48" s="65"/>
      <c r="B48" s="66"/>
      <c r="C48" s="51"/>
      <c r="D48" s="51"/>
      <c r="E48" s="51"/>
      <c r="F48" s="51"/>
      <c r="G48" s="67"/>
      <c r="H48" s="68"/>
      <c r="I48" s="18" t="s">
        <v>23</v>
      </c>
      <c r="J48" s="51">
        <v>2100</v>
      </c>
      <c r="K48" s="69">
        <v>0.04</v>
      </c>
      <c r="L48" s="20">
        <f t="shared" si="1"/>
        <v>84</v>
      </c>
      <c r="M48" s="21"/>
      <c r="N48" s="22"/>
    </row>
    <row r="49" s="2" customFormat="1" ht="21" customHeight="1" spans="1:14">
      <c r="A49" s="65"/>
      <c r="B49" s="66"/>
      <c r="C49" s="51"/>
      <c r="D49" s="51"/>
      <c r="E49" s="51"/>
      <c r="F49" s="51"/>
      <c r="G49" s="67"/>
      <c r="H49" s="68"/>
      <c r="I49" s="18" t="s">
        <v>24</v>
      </c>
      <c r="J49" s="51">
        <v>2100</v>
      </c>
      <c r="K49" s="69">
        <v>0.03</v>
      </c>
      <c r="L49" s="20">
        <f t="shared" si="1"/>
        <v>63</v>
      </c>
      <c r="M49" s="21"/>
      <c r="N49" s="22"/>
    </row>
    <row r="50" s="2" customFormat="1" ht="21" customHeight="1" spans="1:14">
      <c r="A50" s="65"/>
      <c r="B50" s="66"/>
      <c r="C50" s="51"/>
      <c r="D50" s="51"/>
      <c r="E50" s="51"/>
      <c r="F50" s="51"/>
      <c r="G50" s="67"/>
      <c r="H50" s="68"/>
      <c r="I50" s="18" t="s">
        <v>58</v>
      </c>
      <c r="J50" s="51">
        <v>2100</v>
      </c>
      <c r="K50" s="69">
        <v>0.76</v>
      </c>
      <c r="L50" s="20">
        <f t="shared" si="1"/>
        <v>1596</v>
      </c>
      <c r="M50" s="21"/>
      <c r="N50" s="22"/>
    </row>
    <row r="51" s="2" customFormat="1" ht="21" customHeight="1" spans="1:14">
      <c r="A51" s="65"/>
      <c r="B51" s="66"/>
      <c r="C51" s="51"/>
      <c r="D51" s="51"/>
      <c r="E51" s="51"/>
      <c r="F51" s="51"/>
      <c r="G51" s="67"/>
      <c r="H51" s="68"/>
      <c r="I51" s="18" t="s">
        <v>59</v>
      </c>
      <c r="J51" s="51">
        <v>2100</v>
      </c>
      <c r="K51" s="69">
        <v>0</v>
      </c>
      <c r="L51" s="20">
        <f t="shared" si="1"/>
        <v>0</v>
      </c>
      <c r="M51" s="21"/>
      <c r="N51" s="22"/>
    </row>
    <row r="52" s="2" customFormat="1" ht="21" customHeight="1" spans="1:14">
      <c r="A52" s="33" t="s">
        <v>15</v>
      </c>
      <c r="B52" s="34">
        <v>46010</v>
      </c>
      <c r="C52" s="35" t="s">
        <v>16</v>
      </c>
      <c r="D52" s="35" t="s">
        <v>70</v>
      </c>
      <c r="E52" s="36" t="s">
        <v>71</v>
      </c>
      <c r="F52" s="35" t="s">
        <v>72</v>
      </c>
      <c r="G52" s="36" t="s">
        <v>73</v>
      </c>
      <c r="H52" s="35" t="s">
        <v>74</v>
      </c>
      <c r="I52" s="37" t="s">
        <v>39</v>
      </c>
      <c r="J52" s="37">
        <v>3170</v>
      </c>
      <c r="K52" s="38">
        <v>0.15</v>
      </c>
      <c r="L52" s="20">
        <f t="shared" si="1"/>
        <v>475.5</v>
      </c>
      <c r="M52" s="21"/>
      <c r="N52" s="22"/>
    </row>
    <row r="53" s="2" customFormat="1" ht="21" customHeight="1" spans="1:14">
      <c r="A53" s="39"/>
      <c r="B53" s="40"/>
      <c r="C53" s="40"/>
      <c r="D53" s="40"/>
      <c r="E53" s="41"/>
      <c r="F53" s="40"/>
      <c r="G53" s="41"/>
      <c r="H53" s="40"/>
      <c r="I53" s="37" t="s">
        <v>30</v>
      </c>
      <c r="J53" s="37">
        <v>3170</v>
      </c>
      <c r="K53" s="42">
        <v>0.54</v>
      </c>
      <c r="L53" s="20">
        <f t="shared" si="1"/>
        <v>1711.8</v>
      </c>
      <c r="M53" s="21"/>
      <c r="N53" s="22"/>
    </row>
    <row r="54" s="2" customFormat="1" ht="21" customHeight="1" spans="1:14">
      <c r="A54" s="39"/>
      <c r="B54" s="40"/>
      <c r="C54" s="40"/>
      <c r="D54" s="40"/>
      <c r="E54" s="41"/>
      <c r="F54" s="40"/>
      <c r="G54" s="41"/>
      <c r="H54" s="40"/>
      <c r="I54" s="37" t="s">
        <v>75</v>
      </c>
      <c r="J54" s="37">
        <v>15850</v>
      </c>
      <c r="K54" s="42">
        <v>0.055</v>
      </c>
      <c r="L54" s="20">
        <f t="shared" si="1"/>
        <v>871.75</v>
      </c>
      <c r="M54" s="21"/>
      <c r="N54" s="22"/>
    </row>
    <row r="55" s="2" customFormat="1" ht="21" customHeight="1" spans="1:14">
      <c r="A55" s="39"/>
      <c r="B55" s="40"/>
      <c r="C55" s="40"/>
      <c r="D55" s="40"/>
      <c r="E55" s="41"/>
      <c r="F55" s="40"/>
      <c r="G55" s="41"/>
      <c r="H55" s="40"/>
      <c r="I55" s="18" t="s">
        <v>24</v>
      </c>
      <c r="J55" s="37">
        <v>3170</v>
      </c>
      <c r="K55" s="38">
        <v>0.03</v>
      </c>
      <c r="L55" s="20">
        <f t="shared" si="1"/>
        <v>95.1</v>
      </c>
      <c r="M55" s="21"/>
      <c r="N55" s="22"/>
    </row>
    <row r="56" s="2" customFormat="1" ht="21" customHeight="1" spans="1:14">
      <c r="A56" s="39"/>
      <c r="B56" s="40"/>
      <c r="C56" s="40"/>
      <c r="D56" s="40"/>
      <c r="E56" s="41"/>
      <c r="F56" s="40"/>
      <c r="G56" s="41"/>
      <c r="H56" s="40"/>
      <c r="I56" s="51" t="s">
        <v>76</v>
      </c>
      <c r="J56" s="37">
        <v>3170</v>
      </c>
      <c r="K56" s="69">
        <v>0.56</v>
      </c>
      <c r="L56" s="20">
        <f t="shared" si="1"/>
        <v>1775.2</v>
      </c>
      <c r="M56" s="21"/>
      <c r="N56" s="22"/>
    </row>
    <row r="57" s="2" customFormat="1" ht="21" customHeight="1" spans="1:14">
      <c r="A57" s="43"/>
      <c r="B57" s="44"/>
      <c r="C57" s="44"/>
      <c r="D57" s="44"/>
      <c r="E57" s="45"/>
      <c r="F57" s="44"/>
      <c r="G57" s="45"/>
      <c r="H57" s="44"/>
      <c r="I57" s="62" t="s">
        <v>59</v>
      </c>
      <c r="J57" s="37">
        <v>3170</v>
      </c>
      <c r="K57" s="59">
        <v>0</v>
      </c>
      <c r="L57" s="20">
        <f t="shared" si="1"/>
        <v>0</v>
      </c>
      <c r="M57" s="21"/>
      <c r="N57" s="22"/>
    </row>
    <row r="58" s="2" customFormat="1" ht="21" customHeight="1" spans="1:14">
      <c r="A58" s="58" t="s">
        <v>15</v>
      </c>
      <c r="B58" s="70">
        <v>46015</v>
      </c>
      <c r="C58" s="62" t="s">
        <v>16</v>
      </c>
      <c r="D58" s="62" t="s">
        <v>77</v>
      </c>
      <c r="E58" s="32" t="s">
        <v>31</v>
      </c>
      <c r="F58" s="62" t="s">
        <v>78</v>
      </c>
      <c r="G58" s="32" t="s">
        <v>32</v>
      </c>
      <c r="H58" s="71"/>
      <c r="I58" s="62" t="s">
        <v>30</v>
      </c>
      <c r="J58" s="62">
        <v>90</v>
      </c>
      <c r="K58" s="72">
        <v>0.54</v>
      </c>
      <c r="L58" s="20">
        <f t="shared" si="1"/>
        <v>48.6</v>
      </c>
      <c r="M58" s="21"/>
      <c r="N58" s="22"/>
    </row>
    <row r="59" s="2" customFormat="1" ht="21" customHeight="1" spans="1:14">
      <c r="A59" s="58"/>
      <c r="B59" s="62"/>
      <c r="C59" s="62"/>
      <c r="D59" s="62"/>
      <c r="E59" s="32" t="s">
        <v>18</v>
      </c>
      <c r="F59" s="62"/>
      <c r="G59" s="32" t="s">
        <v>20</v>
      </c>
      <c r="H59" s="71"/>
      <c r="I59" s="62" t="s">
        <v>30</v>
      </c>
      <c r="J59" s="62">
        <v>50</v>
      </c>
      <c r="K59" s="72">
        <v>0.54</v>
      </c>
      <c r="L59" s="20">
        <f t="shared" si="1"/>
        <v>27</v>
      </c>
      <c r="M59" s="21"/>
      <c r="N59" s="22"/>
    </row>
    <row r="60" s="2" customFormat="1" ht="21" customHeight="1" spans="1:14">
      <c r="A60" s="58"/>
      <c r="B60" s="62"/>
      <c r="C60" s="62"/>
      <c r="D60" s="62"/>
      <c r="E60" s="62" t="s">
        <v>25</v>
      </c>
      <c r="F60" s="62"/>
      <c r="G60" s="62" t="s">
        <v>26</v>
      </c>
      <c r="H60" s="71"/>
      <c r="I60" s="62" t="s">
        <v>30</v>
      </c>
      <c r="J60" s="62">
        <v>40</v>
      </c>
      <c r="K60" s="72">
        <v>0.54</v>
      </c>
      <c r="L60" s="20">
        <f t="shared" si="1"/>
        <v>21.6</v>
      </c>
      <c r="M60" s="21"/>
      <c r="N60" s="22"/>
    </row>
    <row r="61" s="2" customFormat="1" ht="21" customHeight="1" spans="1:14">
      <c r="A61" s="58"/>
      <c r="B61" s="62"/>
      <c r="C61" s="62"/>
      <c r="D61" s="62"/>
      <c r="E61" s="32" t="s">
        <v>27</v>
      </c>
      <c r="F61" s="62"/>
      <c r="G61" s="32" t="s">
        <v>28</v>
      </c>
      <c r="H61" s="71"/>
      <c r="I61" s="62" t="s">
        <v>30</v>
      </c>
      <c r="J61" s="62">
        <v>40</v>
      </c>
      <c r="K61" s="72">
        <v>0.54</v>
      </c>
      <c r="L61" s="20">
        <f t="shared" si="1"/>
        <v>21.6</v>
      </c>
      <c r="M61" s="21"/>
      <c r="N61" s="22"/>
    </row>
    <row r="62" s="2" customFormat="1" ht="21" customHeight="1" spans="1:14">
      <c r="A62" s="58"/>
      <c r="B62" s="62"/>
      <c r="C62" s="62"/>
      <c r="D62" s="62"/>
      <c r="E62" s="62" t="s">
        <v>46</v>
      </c>
      <c r="F62" s="62"/>
      <c r="G62" s="62" t="s">
        <v>48</v>
      </c>
      <c r="H62" s="71"/>
      <c r="I62" s="62" t="s">
        <v>30</v>
      </c>
      <c r="J62" s="62">
        <v>50</v>
      </c>
      <c r="K62" s="72">
        <v>0.54</v>
      </c>
      <c r="L62" s="20">
        <f t="shared" si="1"/>
        <v>27</v>
      </c>
      <c r="M62" s="21"/>
      <c r="N62" s="22"/>
    </row>
    <row r="63" s="2" customFormat="1" ht="21" customHeight="1" spans="1:14">
      <c r="A63" s="58"/>
      <c r="B63" s="62"/>
      <c r="C63" s="62"/>
      <c r="D63" s="62"/>
      <c r="E63" s="62" t="s">
        <v>50</v>
      </c>
      <c r="F63" s="62"/>
      <c r="G63" s="62" t="s">
        <v>51</v>
      </c>
      <c r="H63" s="71"/>
      <c r="I63" s="62" t="s">
        <v>30</v>
      </c>
      <c r="J63" s="62">
        <v>50</v>
      </c>
      <c r="K63" s="72">
        <v>0.54</v>
      </c>
      <c r="L63" s="20">
        <f t="shared" si="1"/>
        <v>27</v>
      </c>
      <c r="M63" s="21"/>
      <c r="N63" s="22"/>
    </row>
    <row r="64" s="2" customFormat="1" ht="21" customHeight="1" spans="1:14">
      <c r="A64" s="65" t="s">
        <v>15</v>
      </c>
      <c r="B64" s="66">
        <v>46015</v>
      </c>
      <c r="C64" s="51" t="s">
        <v>16</v>
      </c>
      <c r="D64" s="51" t="s">
        <v>79</v>
      </c>
      <c r="E64" s="65" t="s">
        <v>80</v>
      </c>
      <c r="F64" s="65" t="s">
        <v>81</v>
      </c>
      <c r="G64" s="67" t="s">
        <v>82</v>
      </c>
      <c r="H64" s="68" t="s">
        <v>83</v>
      </c>
      <c r="I64" s="18" t="s">
        <v>84</v>
      </c>
      <c r="J64" s="51">
        <v>4250</v>
      </c>
      <c r="K64" s="69">
        <v>0.055</v>
      </c>
      <c r="L64" s="20">
        <f t="shared" si="1"/>
        <v>233.75</v>
      </c>
      <c r="M64" s="21"/>
      <c r="N64" s="22"/>
    </row>
    <row r="65" s="2" customFormat="1" ht="21" customHeight="1" spans="1:14">
      <c r="A65" s="65"/>
      <c r="B65" s="66"/>
      <c r="C65" s="51"/>
      <c r="D65" s="51"/>
      <c r="E65" s="51"/>
      <c r="F65" s="51"/>
      <c r="G65" s="67"/>
      <c r="H65" s="68"/>
      <c r="I65" s="18" t="s">
        <v>24</v>
      </c>
      <c r="J65" s="51">
        <v>850</v>
      </c>
      <c r="K65" s="38">
        <v>0.03</v>
      </c>
      <c r="L65" s="20">
        <f t="shared" si="1"/>
        <v>25.5</v>
      </c>
      <c r="M65" s="21"/>
      <c r="N65" s="22"/>
    </row>
    <row r="66" s="2" customFormat="1" ht="21" customHeight="1" spans="1:14">
      <c r="A66" s="65"/>
      <c r="B66" s="66"/>
      <c r="C66" s="51"/>
      <c r="D66" s="51"/>
      <c r="E66" s="51"/>
      <c r="F66" s="51"/>
      <c r="G66" s="67"/>
      <c r="H66" s="68"/>
      <c r="I66" s="37" t="s">
        <v>30</v>
      </c>
      <c r="J66" s="51">
        <v>850</v>
      </c>
      <c r="K66" s="42">
        <v>0.54</v>
      </c>
      <c r="L66" s="20">
        <f t="shared" si="1"/>
        <v>459</v>
      </c>
      <c r="M66" s="21"/>
      <c r="N66" s="22"/>
    </row>
    <row r="67" s="2" customFormat="1" ht="21" customHeight="1" spans="1:14">
      <c r="A67" s="73" t="s">
        <v>15</v>
      </c>
      <c r="B67" s="74">
        <v>46016</v>
      </c>
      <c r="C67" s="75" t="s">
        <v>16</v>
      </c>
      <c r="D67" s="75" t="s">
        <v>85</v>
      </c>
      <c r="E67" s="18" t="s">
        <v>86</v>
      </c>
      <c r="F67" s="15" t="s">
        <v>87</v>
      </c>
      <c r="G67" s="18" t="s">
        <v>88</v>
      </c>
      <c r="H67" s="68" t="s">
        <v>89</v>
      </c>
      <c r="I67" s="18" t="s">
        <v>39</v>
      </c>
      <c r="J67" s="18">
        <v>1070</v>
      </c>
      <c r="K67" s="27">
        <v>0.15</v>
      </c>
      <c r="L67" s="20">
        <f t="shared" si="1"/>
        <v>160.5</v>
      </c>
      <c r="M67" s="21"/>
      <c r="N67" s="22"/>
    </row>
    <row r="68" s="2" customFormat="1" ht="21" customHeight="1" spans="1:14">
      <c r="A68" s="76"/>
      <c r="B68" s="77"/>
      <c r="C68" s="78"/>
      <c r="D68" s="78"/>
      <c r="E68" s="18"/>
      <c r="F68" s="24"/>
      <c r="G68" s="18"/>
      <c r="H68" s="68"/>
      <c r="I68" s="18" t="s">
        <v>40</v>
      </c>
      <c r="J68" s="18">
        <v>3210</v>
      </c>
      <c r="K68" s="19">
        <v>0.055</v>
      </c>
      <c r="L68" s="20">
        <f>K68*J68</f>
        <v>176.55</v>
      </c>
      <c r="M68" s="21"/>
      <c r="N68" s="22"/>
    </row>
    <row r="69" s="2" customFormat="1" ht="21" customHeight="1" spans="1:14">
      <c r="A69" s="76"/>
      <c r="B69" s="77"/>
      <c r="C69" s="78"/>
      <c r="D69" s="78"/>
      <c r="E69" s="18"/>
      <c r="F69" s="24"/>
      <c r="G69" s="18"/>
      <c r="H69" s="68"/>
      <c r="I69" s="18" t="s">
        <v>23</v>
      </c>
      <c r="J69" s="18">
        <v>1070</v>
      </c>
      <c r="K69" s="27">
        <v>0.04</v>
      </c>
      <c r="L69" s="20">
        <f>K69*J69</f>
        <v>42.8</v>
      </c>
      <c r="M69" s="21"/>
      <c r="N69" s="22"/>
    </row>
    <row r="70" s="2" customFormat="1" ht="21" customHeight="1" spans="1:14">
      <c r="A70" s="76"/>
      <c r="B70" s="77"/>
      <c r="C70" s="78"/>
      <c r="D70" s="78"/>
      <c r="E70" s="18"/>
      <c r="F70" s="24"/>
      <c r="G70" s="18"/>
      <c r="H70" s="68"/>
      <c r="I70" s="79" t="s">
        <v>24</v>
      </c>
      <c r="J70" s="18">
        <v>1070</v>
      </c>
      <c r="K70" s="27">
        <v>0.03</v>
      </c>
      <c r="L70" s="20">
        <f>K70*J70</f>
        <v>32.1</v>
      </c>
      <c r="M70" s="21"/>
      <c r="N70" s="22"/>
    </row>
    <row r="71" s="2" customFormat="1" ht="21" customHeight="1" spans="1:14">
      <c r="A71" s="76"/>
      <c r="B71" s="77"/>
      <c r="C71" s="78"/>
      <c r="D71" s="78"/>
      <c r="E71" s="18"/>
      <c r="F71" s="24"/>
      <c r="G71" s="18"/>
      <c r="H71" s="68"/>
      <c r="I71" s="51" t="s">
        <v>90</v>
      </c>
      <c r="J71" s="18">
        <v>1070</v>
      </c>
      <c r="K71" s="80">
        <v>0.52</v>
      </c>
      <c r="L71" s="20">
        <f>K71*J71</f>
        <v>556.4</v>
      </c>
      <c r="M71" s="21"/>
      <c r="N71" s="22"/>
    </row>
    <row r="72" s="2" customFormat="1" ht="21" customHeight="1" spans="1:14">
      <c r="A72" s="81"/>
      <c r="B72" s="82"/>
      <c r="C72" s="83"/>
      <c r="D72" s="83"/>
      <c r="E72" s="18"/>
      <c r="F72" s="30"/>
      <c r="G72" s="18"/>
      <c r="H72" s="68"/>
      <c r="I72" s="37" t="s">
        <v>42</v>
      </c>
      <c r="J72" s="18">
        <v>1070</v>
      </c>
      <c r="K72" s="42">
        <v>0.074</v>
      </c>
      <c r="L72" s="20">
        <f>K72*J72</f>
        <v>79.18</v>
      </c>
      <c r="M72" s="21"/>
      <c r="N72" s="22"/>
    </row>
    <row r="73" s="3" customFormat="1" ht="21" customHeight="1" spans="1:14">
      <c r="A73" s="84"/>
      <c r="B73" s="84"/>
      <c r="C73" s="84"/>
      <c r="D73" s="84"/>
      <c r="E73" s="12"/>
      <c r="F73" s="84"/>
      <c r="G73" s="12"/>
      <c r="H73" s="12"/>
      <c r="I73" s="12"/>
      <c r="J73" s="12"/>
      <c r="K73" s="12"/>
      <c r="L73" s="85"/>
      <c r="M73" s="86"/>
      <c r="N73" s="87"/>
    </row>
    <row r="74" s="3" customFormat="1" ht="21" customHeight="1" spans="1:14">
      <c r="A74" s="84"/>
      <c r="B74" s="84"/>
      <c r="C74" s="84"/>
      <c r="D74" s="84"/>
      <c r="E74" s="12"/>
      <c r="F74" s="84"/>
      <c r="G74" s="12"/>
      <c r="H74" s="12"/>
      <c r="I74" s="12"/>
      <c r="J74" s="12"/>
      <c r="K74" s="12"/>
      <c r="L74" s="85"/>
      <c r="M74" s="86"/>
      <c r="N74" s="87"/>
    </row>
    <row r="75" s="3" customFormat="1" ht="21" customHeight="1" spans="1:14">
      <c r="A75" s="84"/>
      <c r="B75" s="84"/>
      <c r="C75" s="84"/>
      <c r="D75" s="84"/>
      <c r="E75" s="12"/>
      <c r="F75" s="84"/>
      <c r="G75" s="12"/>
      <c r="H75" s="12"/>
      <c r="I75" s="12"/>
      <c r="J75" s="12"/>
      <c r="K75" s="12"/>
      <c r="L75" s="85"/>
      <c r="M75" s="86"/>
      <c r="N75" s="87"/>
    </row>
    <row r="76" s="3" customFormat="1" ht="21" customHeight="1" spans="1:14">
      <c r="A76" s="84"/>
      <c r="B76" s="84"/>
      <c r="C76" s="84"/>
      <c r="D76" s="84"/>
      <c r="E76" s="12"/>
      <c r="F76" s="84"/>
      <c r="G76" s="12"/>
      <c r="H76" s="12"/>
      <c r="I76" s="12"/>
      <c r="J76" s="12"/>
      <c r="K76" s="12"/>
      <c r="L76" s="85"/>
      <c r="M76" s="86"/>
      <c r="N76" s="87"/>
    </row>
    <row r="77" s="3" customFormat="1" ht="21" customHeight="1" spans="1:14">
      <c r="A77" s="84"/>
      <c r="B77" s="84"/>
      <c r="C77" s="84"/>
      <c r="D77" s="84"/>
      <c r="E77" s="12"/>
      <c r="F77" s="84"/>
      <c r="G77" s="12"/>
      <c r="H77" s="12"/>
      <c r="I77" s="12"/>
      <c r="J77" s="12"/>
      <c r="K77" s="12"/>
      <c r="L77" s="85"/>
      <c r="M77" s="86"/>
      <c r="N77" s="87"/>
    </row>
    <row r="78" s="3" customFormat="1" ht="21" customHeight="1" spans="1:14">
      <c r="A78" s="84"/>
      <c r="B78" s="84"/>
      <c r="C78" s="84"/>
      <c r="D78" s="84"/>
      <c r="E78" s="12"/>
      <c r="F78" s="84"/>
      <c r="G78" s="12"/>
      <c r="H78" s="12"/>
      <c r="I78" s="12"/>
      <c r="J78" s="12"/>
      <c r="K78" s="12"/>
      <c r="L78" s="85"/>
      <c r="M78" s="86"/>
      <c r="N78" s="87"/>
    </row>
    <row r="79" s="3" customFormat="1" ht="21" customHeight="1" spans="1:14">
      <c r="A79" s="12" t="s">
        <v>91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85">
        <f>SUM(L3:L77)</f>
        <v>26539.56</v>
      </c>
      <c r="M79" s="86"/>
      <c r="N79" s="86"/>
    </row>
    <row r="80" s="4" customFormat="1" ht="8" customHeight="1" spans="1:14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5"/>
      <c r="L80" s="5"/>
    </row>
    <row r="81" ht="23" spans="1:11">
      <c r="A81" s="6" t="s">
        <v>92</v>
      </c>
      <c r="B81" s="6"/>
      <c r="C81" s="6"/>
      <c r="D81" s="6"/>
      <c r="E81" s="6"/>
      <c r="F81" s="6"/>
      <c r="G81" s="6"/>
      <c r="H81" s="6"/>
      <c r="I81" s="6"/>
      <c r="J81" s="6"/>
    </row>
    <row r="82" s="5" customFormat="1" ht="45" customHeight="1" spans="1:11">
      <c r="A82" s="89" t="s">
        <v>93</v>
      </c>
      <c r="B82" s="89" t="s">
        <v>94</v>
      </c>
      <c r="C82" s="89" t="s">
        <v>1</v>
      </c>
      <c r="D82" s="89" t="s">
        <v>95</v>
      </c>
      <c r="E82" s="89" t="s">
        <v>96</v>
      </c>
      <c r="F82" s="89" t="s">
        <v>97</v>
      </c>
      <c r="G82" s="12" t="s">
        <v>98</v>
      </c>
      <c r="H82" s="12" t="s">
        <v>99</v>
      </c>
      <c r="I82" s="89" t="s">
        <v>100</v>
      </c>
      <c r="J82" s="12" t="s">
        <v>101</v>
      </c>
    </row>
    <row r="83" s="5" customFormat="1" ht="34" customHeight="1" spans="1:11">
      <c r="A83" s="90">
        <v>1</v>
      </c>
      <c r="B83" s="91"/>
      <c r="C83" s="90" t="s">
        <v>102</v>
      </c>
      <c r="D83" s="92" t="s">
        <v>15</v>
      </c>
      <c r="E83" s="92" t="s">
        <v>103</v>
      </c>
      <c r="F83" s="90" t="s">
        <v>104</v>
      </c>
      <c r="G83" s="90" t="s">
        <v>105</v>
      </c>
      <c r="H83" s="90">
        <f>SUM(J3:J74)</f>
        <v>193060</v>
      </c>
      <c r="I83" s="93">
        <f>L79</f>
        <v>26539.56</v>
      </c>
      <c r="J83" s="90" t="s">
        <v>106</v>
      </c>
      <c r="K83" s="94"/>
    </row>
    <row r="84" spans="1:11">
      <c r="D84" s="95"/>
    </row>
  </sheetData>
  <mergeCells count="94">
    <mergeCell ref="A1:L1"/>
    <mergeCell ref="A81:J81"/>
    <mergeCell ref="A3:A11"/>
    <mergeCell ref="A12:A17"/>
    <mergeCell ref="A18:A23"/>
    <mergeCell ref="A24:A27"/>
    <mergeCell ref="A28:A33"/>
    <mergeCell ref="A34:A45"/>
    <mergeCell ref="A46:A51"/>
    <mergeCell ref="A52:A57"/>
    <mergeCell ref="A58:A63"/>
    <mergeCell ref="A64:A66"/>
    <mergeCell ref="A67:A72"/>
    <mergeCell ref="B3:B11"/>
    <mergeCell ref="B12:B17"/>
    <mergeCell ref="B18:B23"/>
    <mergeCell ref="B24:B27"/>
    <mergeCell ref="B28:B33"/>
    <mergeCell ref="B34:B45"/>
    <mergeCell ref="B46:B51"/>
    <mergeCell ref="B52:B57"/>
    <mergeCell ref="B58:B63"/>
    <mergeCell ref="B64:B66"/>
    <mergeCell ref="B67:B72"/>
    <mergeCell ref="C3:C11"/>
    <mergeCell ref="C12:C17"/>
    <mergeCell ref="C18:C23"/>
    <mergeCell ref="C24:C27"/>
    <mergeCell ref="C28:C33"/>
    <mergeCell ref="C34:C45"/>
    <mergeCell ref="C46:C51"/>
    <mergeCell ref="C52:C57"/>
    <mergeCell ref="C58:C63"/>
    <mergeCell ref="C64:C66"/>
    <mergeCell ref="C67:C72"/>
    <mergeCell ref="D3:D11"/>
    <mergeCell ref="D12:D17"/>
    <mergeCell ref="D18:D23"/>
    <mergeCell ref="D24:D27"/>
    <mergeCell ref="D28:D33"/>
    <mergeCell ref="D34:D45"/>
    <mergeCell ref="D46:D51"/>
    <mergeCell ref="D52:D57"/>
    <mergeCell ref="D58:D63"/>
    <mergeCell ref="D64:D66"/>
    <mergeCell ref="D67:D72"/>
    <mergeCell ref="E3:E5"/>
    <mergeCell ref="E6:E8"/>
    <mergeCell ref="E9:E11"/>
    <mergeCell ref="E15:E17"/>
    <mergeCell ref="E18:E23"/>
    <mergeCell ref="E28:E30"/>
    <mergeCell ref="E31:E33"/>
    <mergeCell ref="E34:E39"/>
    <mergeCell ref="E40:E45"/>
    <mergeCell ref="E46:E51"/>
    <mergeCell ref="E52:E57"/>
    <mergeCell ref="E64:E66"/>
    <mergeCell ref="E67:E72"/>
    <mergeCell ref="F3:F11"/>
    <mergeCell ref="F12:F17"/>
    <mergeCell ref="F18:F23"/>
    <mergeCell ref="F24:F27"/>
    <mergeCell ref="F28:F33"/>
    <mergeCell ref="F34:F45"/>
    <mergeCell ref="F46:F51"/>
    <mergeCell ref="F52:F57"/>
    <mergeCell ref="F58:F63"/>
    <mergeCell ref="F64:F66"/>
    <mergeCell ref="F67:F72"/>
    <mergeCell ref="G3:G5"/>
    <mergeCell ref="G6:G8"/>
    <mergeCell ref="G9:G11"/>
    <mergeCell ref="G15:G17"/>
    <mergeCell ref="G18:G23"/>
    <mergeCell ref="G28:G30"/>
    <mergeCell ref="G31:G33"/>
    <mergeCell ref="G34:G39"/>
    <mergeCell ref="G40:G45"/>
    <mergeCell ref="G46:G51"/>
    <mergeCell ref="G52:G57"/>
    <mergeCell ref="G64:G66"/>
    <mergeCell ref="G67:G72"/>
    <mergeCell ref="H3:H11"/>
    <mergeCell ref="H12:H17"/>
    <mergeCell ref="H18:H23"/>
    <mergeCell ref="H24:H27"/>
    <mergeCell ref="H28:H33"/>
    <mergeCell ref="H34:H39"/>
    <mergeCell ref="H40:H45"/>
    <mergeCell ref="H46:H51"/>
    <mergeCell ref="H52:H57"/>
    <mergeCell ref="H64:H66"/>
    <mergeCell ref="H67:H72"/>
  </mergeCells>
  <pageMargins left="0.7" right="0.7" top="0.75" bottom="0.75" header="0.3" footer="0.3"/>
  <pageSetup paperSize="9" scale="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2026-01-19T07:40:41Z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E8DCB1298D124425B97B26BEAC4DB6D6_13</vt:lpwstr>
  </property>
  <property fmtid="{D5CDD505-2E9C-101B-9397-08002B2CF9AE}" pid="4" name="CalculationRule">
    <vt:i4>0</vt:i4>
  </property>
</Properties>
</file>