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2" sheetId="1" r:id="rId1"/>
  </sheets>
  <definedNames>
    <definedName name="_xlnm._FilterDatabase" localSheetId="0" hidden="1">Sheet2!$A$3:$N$50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<sst xmlns="http://schemas.openxmlformats.org/spreadsheetml/2006/main" count="421" uniqueCount="74">
  <si>
    <t>东风针织 对账单</t>
  </si>
  <si>
    <t>截止到20260109</t>
  </si>
  <si>
    <t>TTL</t>
  </si>
  <si>
    <t>订单编号</t>
  </si>
  <si>
    <t>客户</t>
  </si>
  <si>
    <t>制单日期</t>
  </si>
  <si>
    <t>PO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</si>
  <si>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</si>
  <si>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</si>
  <si>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</si>
  <si>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</si>
  <si>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</si>
  <si>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</si>
  <si>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</si>
  <si>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</si>
  <si>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币种</t>
  </si>
  <si>
    <t>S25081261</t>
  </si>
  <si>
    <t>句容市东风针织制帽厂</t>
  </si>
  <si>
    <t>F9847AX</t>
  </si>
  <si>
    <t>DEFACTO</t>
  </si>
  <si>
    <t>21 AULTH09845</t>
  </si>
  <si>
    <t>价格牌</t>
  </si>
  <si>
    <t>45*75</t>
  </si>
  <si>
    <t>人民币</t>
  </si>
  <si>
    <t>1678609/1678611</t>
  </si>
  <si>
    <t>1678610</t>
  </si>
  <si>
    <t>21AULTH09845 背面空白</t>
  </si>
  <si>
    <t>吊牌</t>
  </si>
  <si>
    <t>45*75MM</t>
  </si>
  <si>
    <t>QR CODE STICKER</t>
  </si>
  <si>
    <t>挂牌背面贴纸</t>
  </si>
  <si>
    <t>6.3*4CM</t>
  </si>
  <si>
    <t>S25090058</t>
  </si>
  <si>
    <t>F9843AX</t>
  </si>
  <si>
    <t>1678589</t>
  </si>
  <si>
    <t>F9844AX</t>
  </si>
  <si>
    <t>1678552</t>
  </si>
  <si>
    <t>N6475A6</t>
  </si>
  <si>
    <t>G0816AX</t>
  </si>
  <si>
    <t>.care label</t>
  </si>
  <si>
    <t>洗标</t>
  </si>
  <si>
    <t>30*54MM</t>
  </si>
  <si>
    <t>..care label</t>
  </si>
  <si>
    <t>俄罗斯白俄罗斯洗标</t>
  </si>
  <si>
    <t>G0877AX</t>
  </si>
  <si>
    <t>S25090482</t>
  </si>
  <si>
    <t>B8005AX</t>
  </si>
  <si>
    <t>B8022AX</t>
  </si>
  <si>
    <t>G0876AX</t>
  </si>
  <si>
    <t>G0935AX</t>
  </si>
  <si>
    <t>G0834A8</t>
  </si>
  <si>
    <t>G0838A8</t>
  </si>
  <si>
    <t>N5481A6</t>
  </si>
  <si>
    <t>S25090723</t>
  </si>
  <si>
    <t>F9840AX</t>
  </si>
  <si>
    <t>0279</t>
  </si>
  <si>
    <t>S25100597</t>
  </si>
  <si>
    <t>F9842AX</t>
  </si>
  <si>
    <t>S25101334</t>
  </si>
  <si>
    <t>G0956A8</t>
  </si>
  <si>
    <t>开票明细：以下发票 不用写备注</t>
  </si>
  <si>
    <t xml:space="preserve">发票抬头 </t>
  </si>
  <si>
    <t>品名</t>
  </si>
  <si>
    <t>数量</t>
  </si>
  <si>
    <t>单位</t>
  </si>
  <si>
    <t xml:space="preserve"> </t>
  </si>
  <si>
    <t xml:space="preserve">扬州前进 </t>
  </si>
  <si>
    <t>商标</t>
  </si>
  <si>
    <t>套</t>
  </si>
  <si>
    <t xml:space="preserve">晋州汇成 </t>
  </si>
  <si>
    <t>S25100608 金额 49.50 已开票汇成，从账单里扣除</t>
  </si>
  <si>
    <t xml:space="preserve">石家庄逸华 </t>
  </si>
  <si>
    <t xml:space="preserve">句容东风 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</si>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</sst>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</numFmts>
  <fonts count="28">
    <font>
      <sz val="12"/>
      <name val="宋体"/>
      <charset val="0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0"/>
      <color rgb="FF000000"/>
      <name val="Arial"/>
      <charset val="0"/>
    </font>
    <font>
      <b/>
      <sz val="12"/>
      <name val="宋体"/>
      <charset val="0"/>
    </font>
    <font>
      <sz val="12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0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0" fillId="3" borderId="1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6</xdr:col>
      <xdr:colOff>304800</xdr:colOff>
      <xdr:row>61</xdr:row>
      <xdr:rowOff>184150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0350" y="10017125"/>
          <a:ext cx="5441950" cy="208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9</xdr:col>
      <xdr:colOff>365125</xdr:colOff>
      <xdr:row>72</xdr:row>
      <xdr:rowOff>125095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1750" y="12303125"/>
          <a:ext cx="6365875" cy="183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584200</xdr:colOff>
      <xdr:row>62</xdr:row>
      <xdr:rowOff>88900</xdr:rowOff>
    </xdr:from>
    <xdr:to>
      <xdr:col>21</xdr:col>
      <xdr:colOff>446405</xdr:colOff>
      <xdr:row>72</xdr:row>
      <xdr:rowOff>100965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86700" y="12201525"/>
          <a:ext cx="7882255" cy="191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7</xdr:col>
      <xdr:colOff>806450</xdr:colOff>
      <xdr:row>81</xdr:row>
      <xdr:rowOff>165100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01750" y="14589125"/>
          <a:ext cx="5632450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571500</xdr:colOff>
      <xdr:row>75</xdr:row>
      <xdr:rowOff>101600</xdr:rowOff>
    </xdr:from>
    <xdr:to>
      <xdr:col>18</xdr:col>
      <xdr:colOff>57150</xdr:colOff>
      <xdr:row>81</xdr:row>
      <xdr:rowOff>177800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74000" y="14690725"/>
          <a:ext cx="5524500" cy="121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tabSelected="1" workbookViewId="0">
      <pane ySplit="3" topLeftCell="A46" activePane="bottomLeft" state="frozen"/>
      <selection/>
      <selection pane="bottomLeft" activeCell="R52" sqref="R52"/>
    </sheetView>
  </sheetViews>
  <sheetFormatPr defaultColWidth="8.66666666666667" defaultRowHeight="15"/>
  <cols>
    <col min="1" max="1" width="3.41666666666667" style="2" customWidth="1"/>
    <col min="2" max="2" width="13.6666666666667" style="2" customWidth="1"/>
    <col min="3" max="3" width="22.75" style="2" customWidth="1"/>
    <col min="4" max="4" width="12.6666666666667" style="3" customWidth="1"/>
    <col min="5" max="5" width="9.91666666666667" style="2" customWidth="1"/>
    <col min="6" max="6" width="8.41666666666667" style="2" customWidth="1"/>
    <col min="7" max="7" width="9.58333333333333" style="2" customWidth="1"/>
    <col min="8" max="8" width="12.8333333333333" style="2" customWidth="1"/>
    <col min="9" max="9" width="2.58333333333333" style="2" customWidth="1"/>
    <col min="10" max="10" width="10.75" style="2" customWidth="1"/>
    <col min="11" max="11" width="12.75" style="2" customWidth="1"/>
    <col min="12" max="12" width="5.41666666666667" style="2" customWidth="1"/>
    <col min="13" max="13" width="15.6666666666667" style="2" customWidth="1"/>
    <col min="14" max="14" width="26" style="2" customWidth="1"/>
    <col min="15" max="16" width="8.66666666666667" style="2" hidden="1" customWidth="1"/>
    <col min="17" max="17" width="9.41666666666667" style="2" hidden="1" customWidth="1"/>
    <col min="18" max="16384" width="8.66666666666667" style="2"/>
  </cols>
  <sheetData>
    <row r="1" s="1" customFormat="1" ht="23" customHeight="1" spans="1:17">
      <c r="B1" s="4"/>
      <c r="C1" s="4"/>
      <c r="D1" s="5"/>
      <c r="E1" s="4"/>
      <c r="F1" s="4"/>
      <c r="G1" s="4" t="s">
        <v>0</v>
      </c>
      <c r="H1" s="4"/>
      <c r="I1" s="4"/>
      <c r="J1" s="4"/>
      <c r="K1" s="4"/>
      <c r="L1" s="4"/>
      <c r="M1" s="4"/>
      <c r="N1" s="6" t="s">
        <v>1</v>
      </c>
    </row>
    <row r="2" s="1" customFormat="1" customHeight="1" spans="1:17">
      <c r="D2" s="7"/>
      <c r="E2" s="7"/>
      <c r="J2" s="8" t="s">
        <v>2</v>
      </c>
      <c r="K2" s="9">
        <f>SUBTOTAL(9,K4:K50)</f>
        <v>131646</v>
      </c>
      <c r="L2" s="8"/>
      <c r="M2" s="9">
        <f>SUBTOTAL(9,M4:M50)</f>
        <v>20989.47</v>
      </c>
    </row>
    <row r="3" ht="15.75" customHeight="1" spans="1:17">
      <c r="A3" s="10"/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pans="1:17">
      <c r="A4" s="13">
        <v>1</v>
      </c>
      <c r="B4" s="13" t="s">
        <v>16</v>
      </c>
      <c r="C4" s="13" t="s">
        <v>17</v>
      </c>
      <c r="D4" s="14">
        <v>45896.44684</v>
      </c>
      <c r="E4" s="13"/>
      <c r="F4" s="13" t="s">
        <v>18</v>
      </c>
      <c r="G4" s="13" t="s">
        <v>19</v>
      </c>
      <c r="H4" s="13" t="s">
        <v>20</v>
      </c>
      <c r="I4" s="13" t="s">
        <v>21</v>
      </c>
      <c r="J4" s="13" t="s">
        <v>22</v>
      </c>
      <c r="K4" s="13">
        <v>1536</v>
      </c>
      <c r="L4" s="13">
        <v>0.17</v>
      </c>
      <c r="M4" s="13">
        <v>261.12</v>
      </c>
      <c r="N4" s="13" t="s">
        <v>23</v>
      </c>
    </row>
    <row r="5" spans="1:17">
      <c r="A5" s="13">
        <v>2</v>
      </c>
      <c r="B5" s="13" t="s">
        <v>16</v>
      </c>
      <c r="C5" s="13" t="s">
        <v>17</v>
      </c>
      <c r="D5" s="14">
        <v>45896.44684</v>
      </c>
      <c r="E5" s="13" t="s">
        <v>24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>
        <v>402</v>
      </c>
      <c r="L5" s="13">
        <v>0.17</v>
      </c>
      <c r="M5" s="13">
        <v>68.34</v>
      </c>
      <c r="N5" s="13" t="s">
        <v>23</v>
      </c>
    </row>
    <row r="6" spans="1:17">
      <c r="A6" s="13">
        <v>3</v>
      </c>
      <c r="B6" s="13" t="s">
        <v>16</v>
      </c>
      <c r="C6" s="13" t="s">
        <v>17</v>
      </c>
      <c r="D6" s="14">
        <v>45896.44684</v>
      </c>
      <c r="E6" s="13" t="s">
        <v>25</v>
      </c>
      <c r="F6" s="13" t="s">
        <v>18</v>
      </c>
      <c r="G6" s="13" t="s">
        <v>19</v>
      </c>
      <c r="H6" s="13" t="s">
        <v>26</v>
      </c>
      <c r="I6" s="13" t="s">
        <v>27</v>
      </c>
      <c r="J6" s="13" t="s">
        <v>28</v>
      </c>
      <c r="K6" s="13">
        <v>99</v>
      </c>
      <c r="L6" s="13">
        <v>0.17</v>
      </c>
      <c r="M6" s="13">
        <v>16.83</v>
      </c>
      <c r="N6" s="13" t="s">
        <v>23</v>
      </c>
    </row>
    <row r="7" spans="1:17">
      <c r="A7" s="13">
        <v>4</v>
      </c>
      <c r="B7" s="13" t="s">
        <v>16</v>
      </c>
      <c r="C7" s="13" t="s">
        <v>17</v>
      </c>
      <c r="D7" s="14">
        <v>45896.44684</v>
      </c>
      <c r="E7" s="13" t="s">
        <v>25</v>
      </c>
      <c r="F7" s="13" t="s">
        <v>18</v>
      </c>
      <c r="G7" s="13" t="s">
        <v>19</v>
      </c>
      <c r="H7" s="13" t="s">
        <v>29</v>
      </c>
      <c r="I7" s="13" t="s">
        <v>30</v>
      </c>
      <c r="J7" s="13" t="s">
        <v>31</v>
      </c>
      <c r="K7" s="13">
        <v>99</v>
      </c>
      <c r="L7" s="13">
        <v>0.08</v>
      </c>
      <c r="M7" s="13">
        <v>7.92</v>
      </c>
      <c r="N7" s="13" t="s">
        <v>23</v>
      </c>
    </row>
    <row r="8" spans="1:17">
      <c r="A8" s="13">
        <v>5</v>
      </c>
      <c r="B8" s="13" t="s">
        <v>32</v>
      </c>
      <c r="C8" s="13" t="s">
        <v>17</v>
      </c>
      <c r="D8" s="14">
        <v>45901.691377</v>
      </c>
      <c r="E8" s="13"/>
      <c r="F8" s="13" t="s">
        <v>33</v>
      </c>
      <c r="G8" s="13" t="s">
        <v>19</v>
      </c>
      <c r="H8" s="13" t="s">
        <v>20</v>
      </c>
      <c r="I8" s="13" t="s">
        <v>21</v>
      </c>
      <c r="J8" s="13" t="s">
        <v>22</v>
      </c>
      <c r="K8" s="13">
        <v>1662</v>
      </c>
      <c r="L8" s="13">
        <v>0.17</v>
      </c>
      <c r="M8" s="13">
        <v>282.54</v>
      </c>
      <c r="N8" s="13" t="s">
        <v>23</v>
      </c>
    </row>
    <row r="9" spans="1:17">
      <c r="A9" s="13">
        <v>6</v>
      </c>
      <c r="B9" s="13" t="s">
        <v>32</v>
      </c>
      <c r="C9" s="13" t="s">
        <v>17</v>
      </c>
      <c r="D9" s="14">
        <v>45901.691377</v>
      </c>
      <c r="E9" s="13" t="s">
        <v>34</v>
      </c>
      <c r="F9" s="13" t="s">
        <v>33</v>
      </c>
      <c r="G9" s="13" t="s">
        <v>19</v>
      </c>
      <c r="H9" s="13" t="s">
        <v>26</v>
      </c>
      <c r="I9" s="13" t="s">
        <v>27</v>
      </c>
      <c r="J9" s="13" t="s">
        <v>28</v>
      </c>
      <c r="K9" s="13">
        <v>15</v>
      </c>
      <c r="L9" s="13">
        <v>0.17</v>
      </c>
      <c r="M9" s="13">
        <v>2.55</v>
      </c>
      <c r="N9" s="13" t="s">
        <v>23</v>
      </c>
    </row>
    <row r="10" spans="1:17">
      <c r="A10" s="13">
        <v>7</v>
      </c>
      <c r="B10" s="13" t="s">
        <v>32</v>
      </c>
      <c r="C10" s="13" t="s">
        <v>17</v>
      </c>
      <c r="D10" s="14">
        <v>45901.691377</v>
      </c>
      <c r="E10" s="13" t="s">
        <v>34</v>
      </c>
      <c r="F10" s="13" t="s">
        <v>33</v>
      </c>
      <c r="G10" s="13" t="s">
        <v>19</v>
      </c>
      <c r="H10" s="13" t="s">
        <v>29</v>
      </c>
      <c r="I10" s="13" t="s">
        <v>30</v>
      </c>
      <c r="J10" s="13" t="s">
        <v>31</v>
      </c>
      <c r="K10" s="13">
        <v>15</v>
      </c>
      <c r="L10" s="13">
        <v>0.08</v>
      </c>
      <c r="M10" s="13">
        <v>1.2</v>
      </c>
      <c r="N10" s="13" t="s">
        <v>23</v>
      </c>
    </row>
    <row r="11" spans="1:17">
      <c r="A11" s="13">
        <v>8</v>
      </c>
      <c r="B11" s="13" t="s">
        <v>32</v>
      </c>
      <c r="C11" s="13" t="s">
        <v>17</v>
      </c>
      <c r="D11" s="14">
        <v>45901.691377</v>
      </c>
      <c r="E11" s="13"/>
      <c r="F11" s="13" t="s">
        <v>35</v>
      </c>
      <c r="G11" s="13" t="s">
        <v>19</v>
      </c>
      <c r="H11" s="13" t="s">
        <v>20</v>
      </c>
      <c r="I11" s="13" t="s">
        <v>21</v>
      </c>
      <c r="J11" s="13" t="s">
        <v>22</v>
      </c>
      <c r="K11" s="13">
        <v>1596</v>
      </c>
      <c r="L11" s="13">
        <v>0.17</v>
      </c>
      <c r="M11" s="13">
        <v>271.32</v>
      </c>
      <c r="N11" s="13" t="s">
        <v>23</v>
      </c>
    </row>
    <row r="12" spans="1:17">
      <c r="A12" s="13">
        <v>9</v>
      </c>
      <c r="B12" s="13" t="s">
        <v>32</v>
      </c>
      <c r="C12" s="13" t="s">
        <v>17</v>
      </c>
      <c r="D12" s="14">
        <v>45901.691377</v>
      </c>
      <c r="E12" s="13" t="s">
        <v>36</v>
      </c>
      <c r="F12" s="13" t="s">
        <v>35</v>
      </c>
      <c r="G12" s="13" t="s">
        <v>19</v>
      </c>
      <c r="H12" s="13" t="s">
        <v>26</v>
      </c>
      <c r="I12" s="13" t="s">
        <v>27</v>
      </c>
      <c r="J12" s="13" t="s">
        <v>28</v>
      </c>
      <c r="K12" s="13">
        <v>15</v>
      </c>
      <c r="L12" s="13">
        <v>0.17</v>
      </c>
      <c r="M12" s="13">
        <v>2.55</v>
      </c>
      <c r="N12" s="13" t="s">
        <v>23</v>
      </c>
    </row>
    <row r="13" spans="1:17">
      <c r="A13" s="13">
        <v>10</v>
      </c>
      <c r="B13" s="13" t="s">
        <v>32</v>
      </c>
      <c r="C13" s="13" t="s">
        <v>17</v>
      </c>
      <c r="D13" s="14">
        <v>45901.691377</v>
      </c>
      <c r="E13" s="13" t="s">
        <v>36</v>
      </c>
      <c r="F13" s="13" t="s">
        <v>35</v>
      </c>
      <c r="G13" s="13" t="s">
        <v>19</v>
      </c>
      <c r="H13" s="13" t="s">
        <v>29</v>
      </c>
      <c r="I13" s="13" t="s">
        <v>30</v>
      </c>
      <c r="J13" s="13" t="s">
        <v>31</v>
      </c>
      <c r="K13" s="13">
        <v>15</v>
      </c>
      <c r="L13" s="13">
        <v>0.08</v>
      </c>
      <c r="M13" s="13">
        <v>1.2</v>
      </c>
      <c r="N13" s="13" t="s">
        <v>23</v>
      </c>
    </row>
    <row r="14" spans="1:17">
      <c r="A14" s="13">
        <v>11</v>
      </c>
      <c r="B14" s="13" t="s">
        <v>32</v>
      </c>
      <c r="C14" s="13" t="s">
        <v>17</v>
      </c>
      <c r="D14" s="14">
        <v>45901.691377</v>
      </c>
      <c r="E14" s="13"/>
      <c r="F14" s="13" t="s">
        <v>37</v>
      </c>
      <c r="G14" s="13" t="s">
        <v>19</v>
      </c>
      <c r="H14" s="13" t="s">
        <v>20</v>
      </c>
      <c r="I14" s="13" t="s">
        <v>21</v>
      </c>
      <c r="J14" s="13" t="s">
        <v>22</v>
      </c>
      <c r="K14" s="13">
        <v>25806</v>
      </c>
      <c r="L14" s="13">
        <v>0.17</v>
      </c>
      <c r="M14" s="13">
        <v>4387.02</v>
      </c>
      <c r="N14" s="13" t="s">
        <v>23</v>
      </c>
      <c r="O14" s="2">
        <v>4219.23</v>
      </c>
      <c r="Q14" s="2">
        <f>M14-O14</f>
        <v>167.790000000001</v>
      </c>
    </row>
    <row r="15" spans="1:17">
      <c r="A15" s="13">
        <v>12</v>
      </c>
      <c r="B15" s="13" t="s">
        <v>32</v>
      </c>
      <c r="C15" s="13" t="s">
        <v>17</v>
      </c>
      <c r="D15" s="14">
        <v>45901.691377</v>
      </c>
      <c r="E15" s="13"/>
      <c r="F15" s="13" t="s">
        <v>38</v>
      </c>
      <c r="G15" s="13" t="s">
        <v>19</v>
      </c>
      <c r="H15" s="13" t="s">
        <v>20</v>
      </c>
      <c r="I15" s="13" t="s">
        <v>21</v>
      </c>
      <c r="J15" s="13" t="s">
        <v>22</v>
      </c>
      <c r="K15" s="13">
        <v>18345</v>
      </c>
      <c r="L15" s="13">
        <v>0.17</v>
      </c>
      <c r="M15" s="13">
        <v>3118.65</v>
      </c>
      <c r="N15" s="13" t="s">
        <v>23</v>
      </c>
      <c r="Q15" s="2">
        <f>M2-Q14</f>
        <v>20821.68</v>
      </c>
    </row>
    <row r="16" spans="1:17">
      <c r="A16" s="13">
        <v>13</v>
      </c>
      <c r="B16" s="13" t="s">
        <v>32</v>
      </c>
      <c r="C16" s="13" t="s">
        <v>17</v>
      </c>
      <c r="D16" s="14">
        <v>45901.691377</v>
      </c>
      <c r="E16" s="13"/>
      <c r="F16" s="13" t="s">
        <v>38</v>
      </c>
      <c r="G16" s="13" t="s">
        <v>19</v>
      </c>
      <c r="H16" s="13" t="s">
        <v>26</v>
      </c>
      <c r="I16" s="13" t="s">
        <v>27</v>
      </c>
      <c r="J16" s="13" t="s">
        <v>28</v>
      </c>
      <c r="K16" s="13">
        <v>237</v>
      </c>
      <c r="L16" s="13">
        <v>0.17</v>
      </c>
      <c r="M16" s="13">
        <v>40.29</v>
      </c>
      <c r="N16" s="13" t="s">
        <v>23</v>
      </c>
    </row>
    <row r="17" spans="1:15">
      <c r="A17" s="13">
        <v>14</v>
      </c>
      <c r="B17" s="13" t="s">
        <v>32</v>
      </c>
      <c r="C17" s="13" t="s">
        <v>17</v>
      </c>
      <c r="D17" s="14">
        <v>45901.691377</v>
      </c>
      <c r="E17" s="13"/>
      <c r="F17" s="13" t="s">
        <v>38</v>
      </c>
      <c r="G17" s="13" t="s">
        <v>19</v>
      </c>
      <c r="H17" s="13" t="s">
        <v>29</v>
      </c>
      <c r="I17" s="13" t="s">
        <v>30</v>
      </c>
      <c r="J17" s="13" t="s">
        <v>31</v>
      </c>
      <c r="K17" s="13">
        <v>237</v>
      </c>
      <c r="L17" s="13">
        <v>0.08</v>
      </c>
      <c r="M17" s="13">
        <v>18.96</v>
      </c>
      <c r="N17" s="13" t="s">
        <v>23</v>
      </c>
    </row>
    <row r="18" spans="1:15">
      <c r="A18" s="13">
        <v>15</v>
      </c>
      <c r="B18" s="13" t="s">
        <v>32</v>
      </c>
      <c r="C18" s="13" t="s">
        <v>17</v>
      </c>
      <c r="D18" s="14">
        <v>45901.691377</v>
      </c>
      <c r="E18" s="13"/>
      <c r="F18" s="13" t="s">
        <v>38</v>
      </c>
      <c r="G18" s="13" t="s">
        <v>19</v>
      </c>
      <c r="H18" s="13" t="s">
        <v>39</v>
      </c>
      <c r="I18" s="13" t="s">
        <v>40</v>
      </c>
      <c r="J18" s="13" t="s">
        <v>41</v>
      </c>
      <c r="K18" s="13">
        <v>17367</v>
      </c>
      <c r="L18" s="13">
        <v>0.13</v>
      </c>
      <c r="M18" s="13">
        <v>2257.71</v>
      </c>
      <c r="N18" s="13" t="s">
        <v>23</v>
      </c>
    </row>
    <row r="19" spans="1:15">
      <c r="A19" s="13">
        <v>16</v>
      </c>
      <c r="B19" s="13" t="s">
        <v>32</v>
      </c>
      <c r="C19" s="13" t="s">
        <v>17</v>
      </c>
      <c r="D19" s="14">
        <v>45901.691377</v>
      </c>
      <c r="E19" s="13"/>
      <c r="F19" s="13" t="s">
        <v>38</v>
      </c>
      <c r="G19" s="13" t="s">
        <v>19</v>
      </c>
      <c r="H19" s="13" t="s">
        <v>42</v>
      </c>
      <c r="I19" s="13" t="s">
        <v>43</v>
      </c>
      <c r="J19" s="13" t="s">
        <v>41</v>
      </c>
      <c r="K19" s="13">
        <v>1215</v>
      </c>
      <c r="L19" s="13">
        <v>0.15</v>
      </c>
      <c r="M19" s="13">
        <v>182.25</v>
      </c>
      <c r="N19" s="13" t="s">
        <v>23</v>
      </c>
    </row>
    <row r="20" spans="1:15">
      <c r="A20" s="13">
        <v>17</v>
      </c>
      <c r="B20" s="13" t="s">
        <v>32</v>
      </c>
      <c r="C20" s="13" t="s">
        <v>17</v>
      </c>
      <c r="D20" s="14">
        <v>45901.691377</v>
      </c>
      <c r="E20" s="13"/>
      <c r="F20" s="13" t="s">
        <v>44</v>
      </c>
      <c r="G20" s="13" t="s">
        <v>19</v>
      </c>
      <c r="H20" s="13" t="s">
        <v>20</v>
      </c>
      <c r="I20" s="13" t="s">
        <v>21</v>
      </c>
      <c r="J20" s="13" t="s">
        <v>22</v>
      </c>
      <c r="K20" s="13">
        <v>4692</v>
      </c>
      <c r="L20" s="13">
        <v>0.17</v>
      </c>
      <c r="M20" s="13">
        <v>797.64</v>
      </c>
      <c r="N20" s="13" t="s">
        <v>23</v>
      </c>
    </row>
    <row r="21" spans="1:15">
      <c r="A21" s="13">
        <v>18</v>
      </c>
      <c r="B21" s="13" t="s">
        <v>32</v>
      </c>
      <c r="C21" s="13" t="s">
        <v>17</v>
      </c>
      <c r="D21" s="14">
        <v>45901.691377</v>
      </c>
      <c r="E21" s="13"/>
      <c r="F21" s="13" t="s">
        <v>44</v>
      </c>
      <c r="G21" s="13" t="s">
        <v>19</v>
      </c>
      <c r="H21" s="13" t="s">
        <v>26</v>
      </c>
      <c r="I21" s="13" t="s">
        <v>27</v>
      </c>
      <c r="J21" s="13" t="s">
        <v>28</v>
      </c>
      <c r="K21" s="13">
        <v>48</v>
      </c>
      <c r="L21" s="13">
        <v>0.17</v>
      </c>
      <c r="M21" s="13">
        <v>8.16</v>
      </c>
      <c r="N21" s="13" t="s">
        <v>23</v>
      </c>
    </row>
    <row r="22" spans="1:15">
      <c r="A22" s="13">
        <v>19</v>
      </c>
      <c r="B22" s="13" t="s">
        <v>32</v>
      </c>
      <c r="C22" s="13" t="s">
        <v>17</v>
      </c>
      <c r="D22" s="14">
        <v>45901.691377</v>
      </c>
      <c r="E22" s="13"/>
      <c r="F22" s="13" t="s">
        <v>44</v>
      </c>
      <c r="G22" s="13" t="s">
        <v>19</v>
      </c>
      <c r="H22" s="13" t="s">
        <v>29</v>
      </c>
      <c r="I22" s="13" t="s">
        <v>30</v>
      </c>
      <c r="J22" s="13" t="s">
        <v>31</v>
      </c>
      <c r="K22" s="13">
        <v>48</v>
      </c>
      <c r="L22" s="13">
        <v>0.08</v>
      </c>
      <c r="M22" s="13">
        <v>3.84</v>
      </c>
      <c r="N22" s="13" t="s">
        <v>23</v>
      </c>
    </row>
    <row r="23" spans="1:15">
      <c r="A23" s="13">
        <v>20</v>
      </c>
      <c r="B23" s="13" t="s">
        <v>45</v>
      </c>
      <c r="C23" s="13" t="s">
        <v>17</v>
      </c>
      <c r="D23" s="14">
        <v>45909.425995</v>
      </c>
      <c r="E23" s="13"/>
      <c r="F23" s="13" t="s">
        <v>46</v>
      </c>
      <c r="G23" s="13" t="s">
        <v>19</v>
      </c>
      <c r="H23" s="13" t="s">
        <v>20</v>
      </c>
      <c r="I23" s="13" t="s">
        <v>21</v>
      </c>
      <c r="J23" s="13" t="s">
        <v>22</v>
      </c>
      <c r="K23" s="13">
        <v>4377</v>
      </c>
      <c r="L23" s="13">
        <v>0.17</v>
      </c>
      <c r="M23" s="13">
        <v>744.09</v>
      </c>
      <c r="N23" s="13" t="s">
        <v>23</v>
      </c>
    </row>
    <row r="24" spans="1:15">
      <c r="A24" s="13">
        <v>21</v>
      </c>
      <c r="B24" s="13" t="s">
        <v>45</v>
      </c>
      <c r="C24" s="13" t="s">
        <v>17</v>
      </c>
      <c r="D24" s="14">
        <v>45909.425995</v>
      </c>
      <c r="E24" s="13"/>
      <c r="F24" s="13" t="s">
        <v>46</v>
      </c>
      <c r="G24" s="13" t="s">
        <v>19</v>
      </c>
      <c r="H24" s="13" t="s">
        <v>26</v>
      </c>
      <c r="I24" s="13" t="s">
        <v>27</v>
      </c>
      <c r="J24" s="13" t="s">
        <v>28</v>
      </c>
      <c r="K24" s="13">
        <v>15</v>
      </c>
      <c r="L24" s="13">
        <v>0.17</v>
      </c>
      <c r="M24" s="13">
        <v>2.55</v>
      </c>
      <c r="N24" s="13" t="s">
        <v>23</v>
      </c>
    </row>
    <row r="25" spans="1:15">
      <c r="A25" s="13">
        <v>22</v>
      </c>
      <c r="B25" s="13" t="s">
        <v>45</v>
      </c>
      <c r="C25" s="13" t="s">
        <v>17</v>
      </c>
      <c r="D25" s="14">
        <v>45909.425995</v>
      </c>
      <c r="E25" s="13"/>
      <c r="F25" s="13" t="s">
        <v>47</v>
      </c>
      <c r="G25" s="13" t="s">
        <v>19</v>
      </c>
      <c r="H25" s="13" t="s">
        <v>20</v>
      </c>
      <c r="I25" s="13" t="s">
        <v>21</v>
      </c>
      <c r="J25" s="13" t="s">
        <v>22</v>
      </c>
      <c r="K25" s="13">
        <v>1599</v>
      </c>
      <c r="L25" s="13">
        <v>0.17</v>
      </c>
      <c r="M25" s="13">
        <v>271.83</v>
      </c>
      <c r="N25" s="13" t="s">
        <v>23</v>
      </c>
    </row>
    <row r="26" spans="1:15">
      <c r="A26" s="13">
        <v>23</v>
      </c>
      <c r="B26" s="13" t="s">
        <v>45</v>
      </c>
      <c r="C26" s="13" t="s">
        <v>17</v>
      </c>
      <c r="D26" s="14">
        <v>45909.425995</v>
      </c>
      <c r="E26" s="13"/>
      <c r="F26" s="13" t="s">
        <v>47</v>
      </c>
      <c r="G26" s="13" t="s">
        <v>19</v>
      </c>
      <c r="H26" s="13" t="s">
        <v>26</v>
      </c>
      <c r="I26" s="13" t="s">
        <v>27</v>
      </c>
      <c r="J26" s="13" t="s">
        <v>28</v>
      </c>
      <c r="K26" s="13">
        <v>27</v>
      </c>
      <c r="L26" s="13">
        <v>0.17</v>
      </c>
      <c r="M26" s="13">
        <v>4.59</v>
      </c>
      <c r="N26" s="13" t="s">
        <v>23</v>
      </c>
    </row>
    <row r="27" spans="1:15">
      <c r="A27" s="13">
        <v>24</v>
      </c>
      <c r="B27" s="13" t="s">
        <v>45</v>
      </c>
      <c r="C27" s="13" t="s">
        <v>17</v>
      </c>
      <c r="D27" s="14">
        <v>45909.425995</v>
      </c>
      <c r="E27" s="13"/>
      <c r="F27" s="13" t="s">
        <v>48</v>
      </c>
      <c r="G27" s="13" t="s">
        <v>19</v>
      </c>
      <c r="H27" s="13" t="s">
        <v>20</v>
      </c>
      <c r="I27" s="13" t="s">
        <v>21</v>
      </c>
      <c r="J27" s="13" t="s">
        <v>22</v>
      </c>
      <c r="K27" s="13">
        <v>987</v>
      </c>
      <c r="L27" s="13">
        <v>0.17</v>
      </c>
      <c r="M27" s="13">
        <v>167.79</v>
      </c>
      <c r="N27" s="13" t="s">
        <v>23</v>
      </c>
    </row>
    <row r="28" spans="1:15">
      <c r="A28" s="13">
        <v>25</v>
      </c>
      <c r="B28" s="13" t="s">
        <v>45</v>
      </c>
      <c r="C28" s="13" t="s">
        <v>17</v>
      </c>
      <c r="D28" s="14">
        <v>45909.425995</v>
      </c>
      <c r="E28" s="13"/>
      <c r="F28" s="13" t="s">
        <v>48</v>
      </c>
      <c r="G28" s="13" t="s">
        <v>19</v>
      </c>
      <c r="H28" s="13" t="s">
        <v>26</v>
      </c>
      <c r="I28" s="13" t="s">
        <v>27</v>
      </c>
      <c r="J28" s="13" t="s">
        <v>28</v>
      </c>
      <c r="K28" s="13">
        <v>3</v>
      </c>
      <c r="L28" s="13">
        <v>0.17</v>
      </c>
      <c r="M28" s="13">
        <v>0.51</v>
      </c>
      <c r="N28" s="13" t="s">
        <v>23</v>
      </c>
    </row>
    <row r="29" spans="1:15">
      <c r="A29" s="13">
        <v>26</v>
      </c>
      <c r="B29" s="13" t="s">
        <v>45</v>
      </c>
      <c r="C29" s="13" t="s">
        <v>17</v>
      </c>
      <c r="D29" s="14">
        <v>45909.425995</v>
      </c>
      <c r="E29" s="13"/>
      <c r="F29" s="13" t="s">
        <v>49</v>
      </c>
      <c r="G29" s="13" t="s">
        <v>19</v>
      </c>
      <c r="H29" s="13" t="s">
        <v>20</v>
      </c>
      <c r="I29" s="13" t="s">
        <v>21</v>
      </c>
      <c r="J29" s="13" t="s">
        <v>22</v>
      </c>
      <c r="K29" s="13">
        <v>1596</v>
      </c>
      <c r="L29" s="13">
        <v>0.17</v>
      </c>
      <c r="M29" s="13">
        <v>271.32</v>
      </c>
      <c r="N29" s="13" t="s">
        <v>23</v>
      </c>
    </row>
    <row r="30" spans="1:15">
      <c r="A30" s="13">
        <v>27</v>
      </c>
      <c r="B30" s="13" t="s">
        <v>45</v>
      </c>
      <c r="C30" s="13" t="s">
        <v>17</v>
      </c>
      <c r="D30" s="14">
        <v>45909.425995</v>
      </c>
      <c r="E30" s="13"/>
      <c r="F30" s="13" t="s">
        <v>50</v>
      </c>
      <c r="G30" s="13" t="s">
        <v>19</v>
      </c>
      <c r="H30" s="13" t="s">
        <v>20</v>
      </c>
      <c r="I30" s="13" t="s">
        <v>21</v>
      </c>
      <c r="J30" s="13" t="s">
        <v>22</v>
      </c>
      <c r="K30" s="13">
        <v>1239</v>
      </c>
      <c r="L30" s="13">
        <v>0.17</v>
      </c>
      <c r="M30" s="13">
        <v>210.63</v>
      </c>
      <c r="N30" s="13" t="s">
        <v>23</v>
      </c>
    </row>
    <row r="31" spans="1:15">
      <c r="A31" s="13">
        <v>28</v>
      </c>
      <c r="B31" s="13" t="s">
        <v>45</v>
      </c>
      <c r="C31" s="13" t="s">
        <v>17</v>
      </c>
      <c r="D31" s="14">
        <v>45909.425995</v>
      </c>
      <c r="E31" s="13"/>
      <c r="F31" s="13" t="s">
        <v>51</v>
      </c>
      <c r="G31" s="13" t="s">
        <v>19</v>
      </c>
      <c r="H31" s="13" t="s">
        <v>20</v>
      </c>
      <c r="I31" s="13" t="s">
        <v>21</v>
      </c>
      <c r="J31" s="13" t="s">
        <v>22</v>
      </c>
      <c r="K31" s="13">
        <v>1032</v>
      </c>
      <c r="L31" s="13">
        <v>0.17</v>
      </c>
      <c r="M31" s="13">
        <v>175.44</v>
      </c>
      <c r="N31" s="13" t="s">
        <v>23</v>
      </c>
    </row>
    <row r="32" spans="1:15">
      <c r="A32" s="13">
        <v>29</v>
      </c>
      <c r="B32" s="13" t="s">
        <v>45</v>
      </c>
      <c r="C32" s="13" t="s">
        <v>17</v>
      </c>
      <c r="D32" s="14">
        <v>45909.425995</v>
      </c>
      <c r="E32" s="13"/>
      <c r="F32" s="13" t="s">
        <v>52</v>
      </c>
      <c r="G32" s="13" t="s">
        <v>19</v>
      </c>
      <c r="H32" s="13" t="s">
        <v>20</v>
      </c>
      <c r="I32" s="13" t="s">
        <v>21</v>
      </c>
      <c r="J32" s="13" t="s">
        <v>22</v>
      </c>
      <c r="K32" s="13">
        <v>20028</v>
      </c>
      <c r="L32" s="13">
        <v>0.17</v>
      </c>
      <c r="M32" s="13">
        <v>3404.76</v>
      </c>
      <c r="N32" s="13" t="s">
        <v>23</v>
      </c>
      <c r="O32" s="2">
        <v>1</v>
      </c>
    </row>
    <row r="33" spans="1:17">
      <c r="A33" s="13">
        <v>30</v>
      </c>
      <c r="B33" s="13" t="s">
        <v>45</v>
      </c>
      <c r="C33" s="13" t="s">
        <v>17</v>
      </c>
      <c r="D33" s="14">
        <v>45909.425995</v>
      </c>
      <c r="E33" s="13"/>
      <c r="F33" s="13" t="s">
        <v>47</v>
      </c>
      <c r="G33" s="13" t="s">
        <v>19</v>
      </c>
      <c r="H33" s="13" t="s">
        <v>39</v>
      </c>
      <c r="I33" s="13" t="s">
        <v>40</v>
      </c>
      <c r="J33" s="13" t="s">
        <v>41</v>
      </c>
      <c r="K33" s="13">
        <v>831</v>
      </c>
      <c r="L33" s="13">
        <v>0.13</v>
      </c>
      <c r="M33" s="13">
        <v>108.03</v>
      </c>
      <c r="N33" s="13" t="s">
        <v>23</v>
      </c>
    </row>
    <row r="34" spans="1:17">
      <c r="A34" s="13">
        <v>31</v>
      </c>
      <c r="B34" s="13" t="s">
        <v>45</v>
      </c>
      <c r="C34" s="13" t="s">
        <v>17</v>
      </c>
      <c r="D34" s="14">
        <v>45909.425995</v>
      </c>
      <c r="E34" s="13"/>
      <c r="F34" s="13" t="s">
        <v>47</v>
      </c>
      <c r="G34" s="13" t="s">
        <v>19</v>
      </c>
      <c r="H34" s="13" t="s">
        <v>42</v>
      </c>
      <c r="I34" s="13" t="s">
        <v>43</v>
      </c>
      <c r="J34" s="13" t="s">
        <v>41</v>
      </c>
      <c r="K34" s="13">
        <v>795</v>
      </c>
      <c r="L34" s="13">
        <v>0.15</v>
      </c>
      <c r="M34" s="13">
        <v>119.25</v>
      </c>
      <c r="N34" s="13" t="s">
        <v>23</v>
      </c>
    </row>
    <row r="35" spans="1:17">
      <c r="A35" s="13">
        <v>32</v>
      </c>
      <c r="B35" s="13" t="s">
        <v>45</v>
      </c>
      <c r="C35" s="13" t="s">
        <v>17</v>
      </c>
      <c r="D35" s="14">
        <v>45909.425995</v>
      </c>
      <c r="E35" s="13"/>
      <c r="F35" s="13" t="s">
        <v>48</v>
      </c>
      <c r="G35" s="13" t="s">
        <v>19</v>
      </c>
      <c r="H35" s="13" t="s">
        <v>39</v>
      </c>
      <c r="I35" s="13" t="s">
        <v>40</v>
      </c>
      <c r="J35" s="13" t="s">
        <v>41</v>
      </c>
      <c r="K35" s="13">
        <v>876</v>
      </c>
      <c r="L35" s="13">
        <v>0.13</v>
      </c>
      <c r="M35" s="13">
        <v>113.88</v>
      </c>
      <c r="N35" s="13" t="s">
        <v>23</v>
      </c>
    </row>
    <row r="36" spans="1:17">
      <c r="A36" s="13">
        <v>33</v>
      </c>
      <c r="B36" s="13" t="s">
        <v>45</v>
      </c>
      <c r="C36" s="13" t="s">
        <v>17</v>
      </c>
      <c r="D36" s="14">
        <v>45909.425995</v>
      </c>
      <c r="E36" s="13"/>
      <c r="F36" s="13" t="s">
        <v>48</v>
      </c>
      <c r="G36" s="13" t="s">
        <v>19</v>
      </c>
      <c r="H36" s="13" t="s">
        <v>42</v>
      </c>
      <c r="I36" s="13" t="s">
        <v>43</v>
      </c>
      <c r="J36" s="13" t="s">
        <v>41</v>
      </c>
      <c r="K36" s="13">
        <v>114</v>
      </c>
      <c r="L36" s="13">
        <v>0.15</v>
      </c>
      <c r="M36" s="13">
        <v>17.1</v>
      </c>
      <c r="N36" s="13" t="s">
        <v>23</v>
      </c>
    </row>
    <row r="37" spans="1:17">
      <c r="A37" s="13">
        <v>34</v>
      </c>
      <c r="B37" s="13" t="s">
        <v>45</v>
      </c>
      <c r="C37" s="13" t="s">
        <v>17</v>
      </c>
      <c r="D37" s="14">
        <v>45909.425995</v>
      </c>
      <c r="E37" s="13"/>
      <c r="F37" s="13" t="s">
        <v>49</v>
      </c>
      <c r="G37" s="13" t="s">
        <v>19</v>
      </c>
      <c r="H37" s="13" t="s">
        <v>39</v>
      </c>
      <c r="I37" s="13" t="s">
        <v>40</v>
      </c>
      <c r="J37" s="13" t="s">
        <v>41</v>
      </c>
      <c r="K37" s="13">
        <v>1596</v>
      </c>
      <c r="L37" s="13">
        <v>0.13</v>
      </c>
      <c r="M37" s="13">
        <v>207.48</v>
      </c>
      <c r="N37" s="13" t="s">
        <v>23</v>
      </c>
    </row>
    <row r="38" spans="1:17">
      <c r="A38" s="13">
        <v>35</v>
      </c>
      <c r="B38" s="13" t="s">
        <v>45</v>
      </c>
      <c r="C38" s="13" t="s">
        <v>17</v>
      </c>
      <c r="D38" s="14">
        <v>45909.425995</v>
      </c>
      <c r="E38" s="13"/>
      <c r="F38" s="13" t="s">
        <v>51</v>
      </c>
      <c r="G38" s="13" t="s">
        <v>19</v>
      </c>
      <c r="H38" s="13" t="s">
        <v>39</v>
      </c>
      <c r="I38" s="13" t="s">
        <v>40</v>
      </c>
      <c r="J38" s="13" t="s">
        <v>41</v>
      </c>
      <c r="K38" s="13">
        <v>1101</v>
      </c>
      <c r="L38" s="13">
        <v>0.13</v>
      </c>
      <c r="M38" s="13">
        <v>143.13</v>
      </c>
      <c r="N38" s="13" t="s">
        <v>23</v>
      </c>
    </row>
    <row r="39" spans="1:17">
      <c r="A39" s="13">
        <v>36</v>
      </c>
      <c r="B39" s="13" t="s">
        <v>53</v>
      </c>
      <c r="C39" s="13" t="s">
        <v>17</v>
      </c>
      <c r="D39" s="14">
        <v>45912.727882</v>
      </c>
      <c r="E39" s="13"/>
      <c r="F39" s="13" t="s">
        <v>54</v>
      </c>
      <c r="G39" s="13" t="s">
        <v>19</v>
      </c>
      <c r="H39" s="13" t="s">
        <v>20</v>
      </c>
      <c r="I39" s="13" t="s">
        <v>21</v>
      </c>
      <c r="J39" s="13" t="s">
        <v>22</v>
      </c>
      <c r="K39" s="13">
        <v>3078</v>
      </c>
      <c r="L39" s="13">
        <v>0.17</v>
      </c>
      <c r="M39" s="13">
        <v>523.26</v>
      </c>
      <c r="N39" s="13" t="s">
        <v>23</v>
      </c>
    </row>
    <row r="40" spans="1:17">
      <c r="A40" s="13">
        <v>37</v>
      </c>
      <c r="B40" s="13" t="s">
        <v>53</v>
      </c>
      <c r="C40" s="13" t="s">
        <v>17</v>
      </c>
      <c r="D40" s="14">
        <v>45912.727882</v>
      </c>
      <c r="E40" s="13"/>
      <c r="F40" s="13" t="s">
        <v>54</v>
      </c>
      <c r="G40" s="13" t="s">
        <v>19</v>
      </c>
      <c r="H40" s="13" t="s">
        <v>26</v>
      </c>
      <c r="I40" s="13" t="s">
        <v>27</v>
      </c>
      <c r="J40" s="13" t="s">
        <v>28</v>
      </c>
      <c r="K40" s="13">
        <v>75</v>
      </c>
      <c r="L40" s="13">
        <v>0.17</v>
      </c>
      <c r="M40" s="13">
        <v>12.75</v>
      </c>
      <c r="N40" s="13" t="s">
        <v>23</v>
      </c>
    </row>
    <row r="41" spans="1:17">
      <c r="A41" s="13">
        <v>38</v>
      </c>
      <c r="B41" s="13" t="s">
        <v>53</v>
      </c>
      <c r="C41" s="13" t="s">
        <v>17</v>
      </c>
      <c r="D41" s="14">
        <v>45912.727882</v>
      </c>
      <c r="E41" s="13"/>
      <c r="F41" s="13" t="s">
        <v>54</v>
      </c>
      <c r="G41" s="13" t="s">
        <v>19</v>
      </c>
      <c r="H41" s="13" t="s">
        <v>29</v>
      </c>
      <c r="I41" s="13" t="s">
        <v>30</v>
      </c>
      <c r="J41" s="13" t="s">
        <v>31</v>
      </c>
      <c r="K41" s="13">
        <v>75</v>
      </c>
      <c r="L41" s="13">
        <v>0.08</v>
      </c>
      <c r="M41" s="13">
        <v>6</v>
      </c>
      <c r="N41" s="13" t="s">
        <v>23</v>
      </c>
    </row>
    <row r="42" spans="1:17">
      <c r="A42" s="13">
        <v>39</v>
      </c>
      <c r="B42" s="13" t="s">
        <v>53</v>
      </c>
      <c r="C42" s="13" t="s">
        <v>17</v>
      </c>
      <c r="D42" s="14">
        <v>45912.727882</v>
      </c>
      <c r="E42" s="13"/>
      <c r="F42" s="13" t="s">
        <v>54</v>
      </c>
      <c r="G42" s="13" t="s">
        <v>19</v>
      </c>
      <c r="H42" s="13" t="s">
        <v>39</v>
      </c>
      <c r="I42" s="13" t="s">
        <v>40</v>
      </c>
      <c r="J42" s="13" t="s">
        <v>41</v>
      </c>
      <c r="K42" s="13">
        <v>2910</v>
      </c>
      <c r="L42" s="13">
        <v>0.13</v>
      </c>
      <c r="M42" s="13">
        <v>378.3</v>
      </c>
      <c r="N42" s="13" t="s">
        <v>23</v>
      </c>
    </row>
    <row r="43" spans="1:17">
      <c r="A43" s="13">
        <v>40</v>
      </c>
      <c r="B43" s="13" t="s">
        <v>53</v>
      </c>
      <c r="C43" s="13" t="s">
        <v>17</v>
      </c>
      <c r="D43" s="14">
        <v>45912.727882</v>
      </c>
      <c r="E43" s="13"/>
      <c r="F43" s="13" t="s">
        <v>54</v>
      </c>
      <c r="G43" s="13" t="s">
        <v>19</v>
      </c>
      <c r="H43" s="13" t="s">
        <v>42</v>
      </c>
      <c r="I43" s="13" t="s">
        <v>43</v>
      </c>
      <c r="J43" s="13" t="s">
        <v>41</v>
      </c>
      <c r="K43" s="13">
        <v>243</v>
      </c>
      <c r="L43" s="13">
        <v>0.15</v>
      </c>
      <c r="M43" s="13">
        <v>36.45</v>
      </c>
      <c r="N43" s="13" t="s">
        <v>23</v>
      </c>
      <c r="P43" s="2">
        <v>1158.72</v>
      </c>
      <c r="Q43" s="21" t="s">
        <v>55</v>
      </c>
    </row>
    <row r="44" spans="1:17">
      <c r="A44" s="13">
        <v>41</v>
      </c>
      <c r="B44" s="13" t="s">
        <v>56</v>
      </c>
      <c r="C44" s="13" t="s">
        <v>17</v>
      </c>
      <c r="D44" s="14">
        <v>45945.716528</v>
      </c>
      <c r="E44" s="13"/>
      <c r="F44" s="13" t="s">
        <v>57</v>
      </c>
      <c r="G44" s="13" t="s">
        <v>19</v>
      </c>
      <c r="H44" s="13" t="s">
        <v>20</v>
      </c>
      <c r="I44" s="13" t="s">
        <v>21</v>
      </c>
      <c r="J44" s="13" t="s">
        <v>22</v>
      </c>
      <c r="K44" s="13">
        <v>2919</v>
      </c>
      <c r="L44" s="13">
        <v>0.17</v>
      </c>
      <c r="M44" s="13">
        <v>496.23</v>
      </c>
      <c r="N44" s="13" t="s">
        <v>23</v>
      </c>
    </row>
    <row r="45" spans="1:17">
      <c r="A45" s="13">
        <v>42</v>
      </c>
      <c r="B45" s="13" t="s">
        <v>56</v>
      </c>
      <c r="C45" s="13" t="s">
        <v>17</v>
      </c>
      <c r="D45" s="14">
        <v>45945.716528</v>
      </c>
      <c r="E45" s="13"/>
      <c r="F45" s="13" t="s">
        <v>57</v>
      </c>
      <c r="G45" s="13" t="s">
        <v>19</v>
      </c>
      <c r="H45" s="13" t="s">
        <v>26</v>
      </c>
      <c r="I45" s="13" t="s">
        <v>27</v>
      </c>
      <c r="J45" s="13" t="s">
        <v>28</v>
      </c>
      <c r="K45" s="13">
        <v>54</v>
      </c>
      <c r="L45" s="13">
        <v>0.17</v>
      </c>
      <c r="M45" s="13">
        <v>9.18</v>
      </c>
      <c r="N45" s="13" t="s">
        <v>23</v>
      </c>
    </row>
    <row r="46" spans="1:17">
      <c r="A46" s="13">
        <v>43</v>
      </c>
      <c r="B46" s="13" t="s">
        <v>56</v>
      </c>
      <c r="C46" s="13" t="s">
        <v>17</v>
      </c>
      <c r="D46" s="14">
        <v>45945.716528</v>
      </c>
      <c r="E46" s="13"/>
      <c r="F46" s="13" t="s">
        <v>57</v>
      </c>
      <c r="G46" s="13" t="s">
        <v>19</v>
      </c>
      <c r="H46" s="13" t="s">
        <v>39</v>
      </c>
      <c r="I46" s="13" t="s">
        <v>40</v>
      </c>
      <c r="J46" s="13" t="s">
        <v>41</v>
      </c>
      <c r="K46" s="13">
        <v>2772</v>
      </c>
      <c r="L46" s="13">
        <v>0.13</v>
      </c>
      <c r="M46" s="13">
        <v>360.36</v>
      </c>
      <c r="N46" s="13" t="s">
        <v>23</v>
      </c>
    </row>
    <row r="47" spans="1:17">
      <c r="A47" s="13">
        <v>44</v>
      </c>
      <c r="B47" s="13" t="s">
        <v>56</v>
      </c>
      <c r="C47" s="13" t="s">
        <v>17</v>
      </c>
      <c r="D47" s="14">
        <v>45945.716528</v>
      </c>
      <c r="E47" s="13"/>
      <c r="F47" s="13" t="s">
        <v>57</v>
      </c>
      <c r="G47" s="13" t="s">
        <v>19</v>
      </c>
      <c r="H47" s="13" t="s">
        <v>42</v>
      </c>
      <c r="I47" s="13" t="s">
        <v>43</v>
      </c>
      <c r="J47" s="13" t="s">
        <v>41</v>
      </c>
      <c r="K47" s="13">
        <v>201</v>
      </c>
      <c r="L47" s="13">
        <v>0.15</v>
      </c>
      <c r="M47" s="13">
        <v>30.15</v>
      </c>
      <c r="N47" s="13" t="s">
        <v>23</v>
      </c>
    </row>
    <row r="48" spans="1:17">
      <c r="A48" s="13">
        <v>45</v>
      </c>
      <c r="B48" s="13" t="s">
        <v>56</v>
      </c>
      <c r="C48" s="13" t="s">
        <v>17</v>
      </c>
      <c r="D48" s="14">
        <v>45945.716528</v>
      </c>
      <c r="E48" s="13"/>
      <c r="F48" s="13" t="s">
        <v>57</v>
      </c>
      <c r="G48" s="13" t="s">
        <v>19</v>
      </c>
      <c r="H48" s="13" t="s">
        <v>29</v>
      </c>
      <c r="I48" s="13" t="s">
        <v>30</v>
      </c>
      <c r="J48" s="13" t="s">
        <v>31</v>
      </c>
      <c r="K48" s="13">
        <v>54</v>
      </c>
      <c r="L48" s="13">
        <v>0.08</v>
      </c>
      <c r="M48" s="13">
        <v>4.32</v>
      </c>
      <c r="N48" s="13" t="s">
        <v>23</v>
      </c>
    </row>
    <row r="49" spans="1:14">
      <c r="A49" s="13">
        <v>46</v>
      </c>
      <c r="B49" s="13" t="s">
        <v>58</v>
      </c>
      <c r="C49" s="13" t="s">
        <v>17</v>
      </c>
      <c r="D49" s="14">
        <v>45956.676285</v>
      </c>
      <c r="E49" s="13"/>
      <c r="F49" s="13" t="s">
        <v>59</v>
      </c>
      <c r="G49" s="13" t="s">
        <v>19</v>
      </c>
      <c r="H49" s="13" t="s">
        <v>39</v>
      </c>
      <c r="I49" s="13" t="s">
        <v>40</v>
      </c>
      <c r="J49" s="13" t="s">
        <v>41</v>
      </c>
      <c r="K49" s="13">
        <v>4800</v>
      </c>
      <c r="L49" s="13">
        <v>0.13</v>
      </c>
      <c r="M49" s="13">
        <v>624</v>
      </c>
      <c r="N49" s="13" t="s">
        <v>23</v>
      </c>
    </row>
    <row r="50" spans="1:14">
      <c r="A50" s="13">
        <v>47</v>
      </c>
      <c r="B50" s="13" t="s">
        <v>58</v>
      </c>
      <c r="C50" s="13" t="s">
        <v>17</v>
      </c>
      <c r="D50" s="14">
        <v>45956.676285</v>
      </c>
      <c r="E50" s="13"/>
      <c r="F50" s="13" t="s">
        <v>59</v>
      </c>
      <c r="G50" s="13" t="s">
        <v>19</v>
      </c>
      <c r="H50" s="13" t="s">
        <v>20</v>
      </c>
      <c r="I50" s="13" t="s">
        <v>21</v>
      </c>
      <c r="J50" s="13" t="s">
        <v>22</v>
      </c>
      <c r="K50" s="13">
        <v>4800</v>
      </c>
      <c r="L50" s="13">
        <v>0.17</v>
      </c>
      <c r="M50" s="13">
        <v>816</v>
      </c>
      <c r="N50" s="13" t="s">
        <v>23</v>
      </c>
    </row>
    <row r="55" spans="1:14">
      <c r="H55" s="2" t="s">
        <v>60</v>
      </c>
    </row>
    <row r="56" spans="1:14">
      <c r="H56" s="15" t="s">
        <v>61</v>
      </c>
      <c r="I56" s="15"/>
      <c r="J56" s="15" t="s">
        <v>62</v>
      </c>
      <c r="K56" s="15" t="s">
        <v>63</v>
      </c>
      <c r="L56" s="15" t="s">
        <v>64</v>
      </c>
      <c r="M56" s="15" t="s">
        <v>14</v>
      </c>
      <c r="N56" s="16" t="s">
        <v>65</v>
      </c>
    </row>
    <row r="57" spans="1:14">
      <c r="H57" s="17" t="s">
        <v>66</v>
      </c>
      <c r="I57" s="18"/>
      <c r="J57" s="18" t="s">
        <v>67</v>
      </c>
      <c r="K57" s="18">
        <v>22355</v>
      </c>
      <c r="L57" s="18" t="s">
        <v>68</v>
      </c>
      <c r="M57" s="18">
        <v>3569.12</v>
      </c>
      <c r="N57" s="18"/>
    </row>
    <row r="58" ht="30" spans="1:14">
      <c r="H58" s="17" t="s">
        <v>69</v>
      </c>
      <c r="I58" s="18"/>
      <c r="J58" s="18" t="s">
        <v>67</v>
      </c>
      <c r="K58" s="18">
        <v>12131</v>
      </c>
      <c r="L58" s="18" t="s">
        <v>68</v>
      </c>
      <c r="M58" s="19">
        <v>1887.3</v>
      </c>
      <c r="N58" s="20" t="s">
        <v>70</v>
      </c>
    </row>
    <row r="59" spans="1:14">
      <c r="H59" s="17" t="s">
        <v>71</v>
      </c>
      <c r="I59" s="18"/>
      <c r="J59" s="18" t="s">
        <v>67</v>
      </c>
      <c r="K59" s="18">
        <v>90604</v>
      </c>
      <c r="L59" s="18" t="s">
        <v>68</v>
      </c>
      <c r="M59" s="18">
        <v>14486.4</v>
      </c>
      <c r="N59" s="18"/>
    </row>
    <row r="60" spans="1:14">
      <c r="H60" s="17" t="s">
        <v>72</v>
      </c>
      <c r="I60" s="18"/>
      <c r="J60" s="18" t="s">
        <v>67</v>
      </c>
      <c r="K60" s="18">
        <v>6556</v>
      </c>
      <c r="L60" s="18" t="s">
        <v>68</v>
      </c>
      <c r="M60" s="18">
        <v>1046.65</v>
      </c>
      <c r="N60" s="18"/>
    </row>
    <row r="61" spans="1:14">
      <c r="J61" s="2" t="s">
        <v>73</v>
      </c>
      <c r="K61" s="2">
        <f>SUM(K57:K60)</f>
        <v>131646</v>
      </c>
      <c r="M61" s="2">
        <f>SUM(M57:M60)</f>
        <v>20989.47</v>
      </c>
    </row>
  </sheetData>
  <autoFilter xmlns:etc="http://www.wps.cn/officeDocument/2017/etCustomData" ref="A3:N50" etc:filterBottomFollowUsedRange="0">
    <extLst/>
  </autoFilter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2026-01-27T03:05:00Z</dcterms:created>
  <dcterms:modified xsi:type="dcterms:W3CDTF">2026-01-27T15:07:18Z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25148B6FFE7F4FF5A7921D84C8CDF0C9_13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