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" r:id="rId1"/>
    <sheet name="开票资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<sst xmlns="http://schemas.openxmlformats.org/spreadsheetml/2006/main" count="70" uniqueCount="61">
  <si>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2026 祥嘉-RECALL对账单</t>
  </si>
  <si>
    <t>下单时间</t>
  </si>
  <si>
    <t>出货日期</t>
  </si>
  <si>
    <t>客户联系人</t>
  </si>
  <si>
    <t>睿颢合同号</t>
  </si>
  <si>
    <t>production
项目名称</t>
  </si>
  <si>
    <t>客户指令号</t>
  </si>
  <si>
    <t>品名</t>
  </si>
  <si>
    <t>REF NO.</t>
  </si>
  <si>
    <t>编号</t>
  </si>
  <si>
    <t>尺寸（mm）</t>
  </si>
  <si>
    <t>QUANTITY
数量（个）</t>
  </si>
  <si>
    <t>UNIT PRICE
单价</t>
  </si>
  <si>
    <t>Tatal Amount
总金额</t>
  </si>
  <si>
    <t>Onli</t>
  </si>
  <si>
    <t>RXJMUNICH001</t>
  </si>
  <si>
    <t>FASHION</t>
  </si>
  <si>
    <t>F20990-993</t>
  </si>
  <si>
    <t>SHOES BOX鞋盒</t>
  </si>
  <si>
    <t>MFMHD1</t>
  </si>
  <si>
    <t>MUXH60001</t>
  </si>
  <si>
    <t>290*200*105</t>
  </si>
  <si>
    <t>F20938-940</t>
  </si>
  <si>
    <t>MFNID1</t>
  </si>
  <si>
    <t>MUXH26001</t>
  </si>
  <si>
    <t>320*210*115</t>
  </si>
  <si>
    <t>F21033-035</t>
  </si>
  <si>
    <t>MFOID1</t>
  </si>
  <si>
    <t>MUXH26002</t>
  </si>
  <si>
    <t>340*220*120</t>
  </si>
  <si>
    <t>F20990-993
F20938-940
F21033-035</t>
  </si>
  <si>
    <t>TISSUE PAPER拷贝纸</t>
  </si>
  <si>
    <t>MU0TH26001</t>
  </si>
  <si>
    <t>320*800</t>
  </si>
  <si>
    <t>HANGTAG挂牌</t>
  </si>
  <si>
    <t>MUHTP60001</t>
  </si>
  <si>
    <t>45*70</t>
  </si>
  <si>
    <t>STRINGS吊绳</t>
  </si>
  <si>
    <t>MUDS26001</t>
  </si>
  <si>
    <t>350mm/每条</t>
  </si>
  <si>
    <t>RXJMUNICH002</t>
  </si>
  <si>
    <t>STB</t>
  </si>
  <si>
    <t>F20941
F21031
F21032</t>
  </si>
  <si>
    <t>MTNID2</t>
  </si>
  <si>
    <t>MUXH26003</t>
  </si>
  <si>
    <t>330*210*110</t>
  </si>
  <si>
    <t>MTOID1</t>
  </si>
  <si>
    <t>MUXH26004</t>
  </si>
  <si>
    <t>345*225*120</t>
  </si>
  <si>
    <t>上机费*2</t>
  </si>
  <si>
    <t>MUOTH26002</t>
  </si>
  <si>
    <t>MUHTP26001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</si>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</sst>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</numFmts>
  <fonts count="30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85" zoomScaleNormal="85" workbookViewId="0">
      <selection activeCell="E3" sqref="E3:E8"/>
    </sheetView>
  </sheetViews>
  <sheetFormatPr defaultColWidth="8.89090909090909" defaultRowHeight="14"/>
  <cols>
    <col min="1" max="1" width="11.2181818181818" style="6" customWidth="1"/>
    <col min="2" max="2" width="11.7818181818182" style="6" customWidth="1"/>
    <col min="3" max="3" width="13.0545454545455" style="5" customWidth="1"/>
    <col min="4" max="4" width="15.4181818181818" style="5" customWidth="1"/>
    <col min="5" max="5" width="21.7" style="5" customWidth="1"/>
    <col min="6" max="6" width="14.1363636363636" style="5" customWidth="1"/>
    <col min="7" max="7" width="24.0636363636364" style="5" customWidth="1"/>
    <col min="8" max="8" width="17.3181818181818" style="5" customWidth="1"/>
    <col min="9" max="9" width="19.3454545454545" style="5" customWidth="1"/>
    <col min="10" max="10" width="23.0909090909091" style="5" customWidth="1"/>
    <col min="11" max="11" width="19.6727272727273" style="7" customWidth="1"/>
    <col min="12" max="12" width="23" style="5" customWidth="1"/>
    <col min="13" max="13" width="17.4272727272727" style="5" customWidth="1"/>
    <col min="14" max="16384" width="8.89090909090909" style="5"/>
  </cols>
  <sheetData>
    <row r="1" ht="53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4" customFormat="1" ht="45" customHeight="1" spans="1:1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1" t="s">
        <v>13</v>
      </c>
    </row>
    <row r="3" s="5" customFormat="1" ht="27" customHeight="1" spans="1:13">
      <c r="A3" s="13">
        <v>46030</v>
      </c>
      <c r="B3" s="13"/>
      <c r="C3" s="14" t="s">
        <v>14</v>
      </c>
      <c r="D3" s="14" t="s">
        <v>15</v>
      </c>
      <c r="E3" s="15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>
        <v>3000</v>
      </c>
      <c r="L3" s="16">
        <v>3.692</v>
      </c>
      <c r="M3" s="14">
        <f t="shared" ref="M3:M14" si="0">K3*L3</f>
        <v>11076</v>
      </c>
    </row>
    <row r="4" ht="27" customHeight="1" spans="1:13">
      <c r="A4" s="13"/>
      <c r="B4" s="13"/>
      <c r="C4" s="14"/>
      <c r="D4" s="14"/>
      <c r="E4" s="15"/>
      <c r="F4" s="14" t="s">
        <v>22</v>
      </c>
      <c r="G4" s="14"/>
      <c r="H4" s="14" t="s">
        <v>23</v>
      </c>
      <c r="I4" s="14" t="s">
        <v>24</v>
      </c>
      <c r="J4" s="14" t="s">
        <v>25</v>
      </c>
      <c r="K4" s="14">
        <v>5010</v>
      </c>
      <c r="L4" s="16">
        <v>4.308</v>
      </c>
      <c r="M4" s="14">
        <f t="shared" si="0"/>
        <v>21583.08</v>
      </c>
    </row>
    <row r="5" ht="27" customHeight="1" spans="1:13">
      <c r="A5" s="13"/>
      <c r="B5" s="13"/>
      <c r="C5" s="14"/>
      <c r="D5" s="14"/>
      <c r="E5" s="15"/>
      <c r="F5" s="14" t="s">
        <v>26</v>
      </c>
      <c r="G5" s="14"/>
      <c r="H5" s="14" t="s">
        <v>27</v>
      </c>
      <c r="I5" s="14" t="s">
        <v>28</v>
      </c>
      <c r="J5" s="14" t="s">
        <v>29</v>
      </c>
      <c r="K5" s="14">
        <v>3000</v>
      </c>
      <c r="L5" s="16">
        <v>4.615</v>
      </c>
      <c r="M5" s="14">
        <f t="shared" si="0"/>
        <v>13845</v>
      </c>
    </row>
    <row r="6" ht="27" customHeight="1" spans="1:13">
      <c r="A6" s="13"/>
      <c r="B6" s="13"/>
      <c r="C6" s="14"/>
      <c r="D6" s="14"/>
      <c r="E6" s="15"/>
      <c r="F6" s="15" t="s">
        <v>30</v>
      </c>
      <c r="G6" s="14" t="s">
        <v>31</v>
      </c>
      <c r="H6" s="14"/>
      <c r="I6" s="14" t="s">
        <v>32</v>
      </c>
      <c r="J6" s="14" t="s">
        <v>33</v>
      </c>
      <c r="K6" s="14">
        <v>9740</v>
      </c>
      <c r="L6" s="16">
        <v>0.49</v>
      </c>
      <c r="M6" s="14">
        <f t="shared" si="0"/>
        <v>4772.6</v>
      </c>
    </row>
    <row r="7" ht="27" customHeight="1" spans="1:13">
      <c r="A7" s="13"/>
      <c r="B7" s="13">
        <v>46039</v>
      </c>
      <c r="C7" s="14"/>
      <c r="D7" s="14"/>
      <c r="E7" s="15"/>
      <c r="F7" s="14"/>
      <c r="G7" s="14" t="s">
        <v>34</v>
      </c>
      <c r="H7" s="14"/>
      <c r="I7" s="14" t="s">
        <v>35</v>
      </c>
      <c r="J7" s="14" t="s">
        <v>36</v>
      </c>
      <c r="K7" s="14">
        <v>9740</v>
      </c>
      <c r="L7" s="16">
        <v>0.265</v>
      </c>
      <c r="M7" s="14">
        <f t="shared" si="0"/>
        <v>2581.1</v>
      </c>
    </row>
    <row r="8" ht="27" customHeight="1" spans="1:13">
      <c r="A8" s="13"/>
      <c r="B8" s="13">
        <v>46038</v>
      </c>
      <c r="C8" s="14"/>
      <c r="D8" s="14"/>
      <c r="E8" s="15"/>
      <c r="F8" s="14"/>
      <c r="G8" s="14" t="s">
        <v>37</v>
      </c>
      <c r="H8" s="14"/>
      <c r="I8" s="14" t="s">
        <v>38</v>
      </c>
      <c r="J8" s="14" t="s">
        <v>39</v>
      </c>
      <c r="K8" s="14">
        <v>9740</v>
      </c>
      <c r="L8" s="16">
        <v>0.471</v>
      </c>
      <c r="M8" s="14">
        <f t="shared" si="0"/>
        <v>4587.54</v>
      </c>
    </row>
    <row r="9" ht="27" customHeight="1" spans="1:13">
      <c r="A9" s="13">
        <v>46030</v>
      </c>
      <c r="B9" s="13"/>
      <c r="C9" s="14" t="s">
        <v>14</v>
      </c>
      <c r="D9" s="14" t="s">
        <v>40</v>
      </c>
      <c r="E9" s="14" t="s">
        <v>41</v>
      </c>
      <c r="F9" s="15" t="s">
        <v>42</v>
      </c>
      <c r="G9" s="14" t="s">
        <v>18</v>
      </c>
      <c r="H9" s="14" t="s">
        <v>43</v>
      </c>
      <c r="I9" s="14" t="s">
        <v>44</v>
      </c>
      <c r="J9" s="14" t="s">
        <v>45</v>
      </c>
      <c r="K9" s="14">
        <v>1640</v>
      </c>
      <c r="L9" s="16">
        <v>4.769</v>
      </c>
      <c r="M9" s="14">
        <f t="shared" si="0"/>
        <v>7821.16</v>
      </c>
    </row>
    <row r="10" ht="27" customHeight="1" spans="1:13">
      <c r="A10" s="13"/>
      <c r="B10" s="13"/>
      <c r="C10" s="14"/>
      <c r="D10" s="14"/>
      <c r="E10" s="14"/>
      <c r="F10" s="15"/>
      <c r="G10" s="14"/>
      <c r="H10" s="14" t="s">
        <v>46</v>
      </c>
      <c r="I10" s="14" t="s">
        <v>47</v>
      </c>
      <c r="J10" s="14" t="s">
        <v>48</v>
      </c>
      <c r="K10" s="14">
        <v>1550</v>
      </c>
      <c r="L10" s="16">
        <v>5.385</v>
      </c>
      <c r="M10" s="14">
        <f t="shared" si="0"/>
        <v>8346.75</v>
      </c>
    </row>
    <row r="11" ht="27" customHeight="1" spans="1:13">
      <c r="A11" s="13"/>
      <c r="B11" s="13"/>
      <c r="C11" s="14"/>
      <c r="D11" s="14"/>
      <c r="E11" s="14"/>
      <c r="F11" s="15"/>
      <c r="G11" s="14"/>
      <c r="H11" s="14"/>
      <c r="I11" s="14"/>
      <c r="J11" s="14" t="s">
        <v>49</v>
      </c>
      <c r="K11" s="14">
        <v>2</v>
      </c>
      <c r="L11" s="16">
        <v>1000</v>
      </c>
      <c r="M11" s="14">
        <f t="shared" si="0"/>
        <v>2000</v>
      </c>
    </row>
    <row r="12" ht="27" customHeight="1" spans="1:13">
      <c r="A12" s="13"/>
      <c r="B12" s="13"/>
      <c r="C12" s="14"/>
      <c r="D12" s="14"/>
      <c r="E12" s="14"/>
      <c r="F12" s="15"/>
      <c r="G12" s="14" t="s">
        <v>31</v>
      </c>
      <c r="H12" s="14"/>
      <c r="I12" s="14" t="s">
        <v>50</v>
      </c>
      <c r="J12" s="14" t="s">
        <v>33</v>
      </c>
      <c r="K12" s="14">
        <v>3100</v>
      </c>
      <c r="L12" s="16">
        <v>0.87</v>
      </c>
      <c r="M12" s="14">
        <f t="shared" si="0"/>
        <v>2697</v>
      </c>
    </row>
    <row r="13" ht="27" customHeight="1" spans="1:13">
      <c r="A13" s="13"/>
      <c r="B13" s="13">
        <v>46039</v>
      </c>
      <c r="C13" s="14"/>
      <c r="D13" s="14"/>
      <c r="E13" s="14"/>
      <c r="F13" s="15"/>
      <c r="G13" s="14" t="s">
        <v>34</v>
      </c>
      <c r="H13" s="14"/>
      <c r="I13" s="14" t="s">
        <v>51</v>
      </c>
      <c r="J13" s="14" t="s">
        <v>36</v>
      </c>
      <c r="K13" s="14">
        <v>3150</v>
      </c>
      <c r="L13" s="16">
        <v>0.265</v>
      </c>
      <c r="M13" s="14">
        <f t="shared" si="0"/>
        <v>834.75</v>
      </c>
    </row>
    <row r="14" ht="27" customHeight="1" spans="1:13">
      <c r="A14" s="13"/>
      <c r="B14" s="13">
        <v>46038</v>
      </c>
      <c r="C14" s="14"/>
      <c r="D14" s="14"/>
      <c r="E14" s="14"/>
      <c r="F14" s="15"/>
      <c r="G14" s="14" t="s">
        <v>37</v>
      </c>
      <c r="H14" s="14"/>
      <c r="I14" s="14" t="s">
        <v>38</v>
      </c>
      <c r="J14" s="14" t="s">
        <v>39</v>
      </c>
      <c r="K14" s="14">
        <v>3150</v>
      </c>
      <c r="L14" s="16">
        <v>0.471</v>
      </c>
      <c r="M14" s="14">
        <f t="shared" si="0"/>
        <v>1483.65</v>
      </c>
    </row>
    <row r="17" spans="13:13">
      <c r="M17" s="5">
        <f>SUM(M3:M16)</f>
        <v>81628.63</v>
      </c>
    </row>
  </sheetData>
  <mergeCells count="15">
    <mergeCell ref="A1:M1"/>
    <mergeCell ref="A3:A8"/>
    <mergeCell ref="A9:A14"/>
    <mergeCell ref="B3:B5"/>
    <mergeCell ref="B9:B11"/>
    <mergeCell ref="C3:C8"/>
    <mergeCell ref="C9:C14"/>
    <mergeCell ref="D3:D8"/>
    <mergeCell ref="D9:D14"/>
    <mergeCell ref="E3:E8"/>
    <mergeCell ref="E9:E14"/>
    <mergeCell ref="F6:F8"/>
    <mergeCell ref="F9:F14"/>
    <mergeCell ref="G3:G5"/>
    <mergeCell ref="G9:G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1" sqref="A11"/>
    </sheetView>
  </sheetViews>
  <sheetFormatPr defaultColWidth="8.72727272727273" defaultRowHeight="39" customHeight="1"/>
  <cols>
    <col min="1" max="1" width="76" customWidth="1"/>
  </cols>
  <sheetData>
    <row r="1" customHeight="1" spans="1:1">
      <c r="A1" s="1" t="s">
        <v>52</v>
      </c>
    </row>
    <row r="2" customHeight="1" spans="1:1">
      <c r="A2" s="2" t="s">
        <v>53</v>
      </c>
    </row>
    <row r="3" customHeight="1" spans="1:1">
      <c r="A3" s="2" t="s">
        <v>54</v>
      </c>
    </row>
    <row r="4" customHeight="1" spans="1:1">
      <c r="A4" s="2" t="s">
        <v>55</v>
      </c>
    </row>
    <row r="5" customHeight="1" spans="1:1">
      <c r="A5" s="2" t="s">
        <v>56</v>
      </c>
    </row>
    <row r="6" customHeight="1" spans="1:1">
      <c r="A6" s="2" t="s">
        <v>57</v>
      </c>
    </row>
    <row r="7" customHeight="1" spans="1:1">
      <c r="A7" s="2" t="s">
        <v>58</v>
      </c>
    </row>
    <row r="8" customHeight="1" spans="1:1">
      <c r="A8" s="2" t="s">
        <v>59</v>
      </c>
    </row>
    <row r="9" customHeight="1" spans="1:1">
      <c r="A9" s="3"/>
    </row>
    <row r="10" customHeight="1" spans="1:1">
      <c r="A10" s="2" t="s">
        <v>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2026-01-29T08:27:18Z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