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920对账单" sheetId="15" r:id="rId1"/>
    <sheet name="1020对账单" sheetId="14" r:id="rId2"/>
  </sheets>
  <definedNames>
    <definedName name="_xlnm._FilterDatabase" localSheetId="1" hidden="1">'1020对账单'!#REF!</definedName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<sst xmlns="http://schemas.openxmlformats.org/spreadsheetml/2006/main" count="147" uniqueCount="62">
  <si>
    <t>宁波亚虎对账单-Recall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</si>
  <si>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</si>
  <si>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</si>
  <si>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</si>
  <si>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</si>
  <si>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</si>
  <si>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</si>
  <si>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</si>
  <si>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</si>
  <si>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</si>
  <si>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</si>
  <si>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</si>
  <si>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</si>
  <si>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</si>
  <si>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</si>
  <si>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宁波亚虎进出口有限公司</t>
  </si>
  <si>
    <t>Ezreal</t>
  </si>
  <si>
    <t>RC-101435</t>
  </si>
  <si>
    <t>RNBYHZH032
苍南县妙妙宠物用品有限公司</t>
  </si>
  <si>
    <t>8303/149/712/99</t>
  </si>
  <si>
    <t>宠物用品</t>
  </si>
  <si>
    <t>9标RFID对折吊牌52*180mm双色双价格贴</t>
  </si>
  <si>
    <t>红蓝价格贴ZAHSKL1102+ZAHSKL1101</t>
  </si>
  <si>
    <t>82警示吊牌52*210mmZHXDP24002</t>
  </si>
  <si>
    <t>15标-PET 附加小吊牌</t>
  </si>
  <si>
    <t>米黄色21cm吊粒</t>
  </si>
  <si>
    <t>66245-04</t>
  </si>
  <si>
    <t>RNBYHZH033
苍南县妙妙宠物用品有限公司</t>
  </si>
  <si>
    <t>RC-104116</t>
  </si>
  <si>
    <t>RNBYHZH036
苍南县妙妙宠物用品有限公司</t>
  </si>
  <si>
    <t>RC-105527</t>
  </si>
  <si>
    <t>RNBYHZH039
苍南县妙妙宠物用品有限公司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</si>
  <si>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</si>
  <si>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</si>
  <si>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</si>
  <si>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</si>
  <si>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</si>
  <si>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</si>
  <si>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</si>
  <si>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</si>
  <si>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</si>
  <si>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</si>
  <si>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</si>
  <si>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宁波亚虎</t>
  </si>
  <si>
    <t>苍南县妙妙宠物用品有限公司</t>
  </si>
  <si>
    <t>吊牌</t>
  </si>
  <si>
    <t>无</t>
  </si>
  <si>
    <t>pcs</t>
  </si>
  <si>
    <t>与1020对账单一起申请开票</t>
  </si>
  <si>
    <t>抬头？？</t>
  </si>
  <si>
    <t>S25121781</t>
  </si>
  <si>
    <t>RNBYHZH049
苍南县妙妙宠物用品有限公司</t>
  </si>
  <si>
    <t>9标RFID对折吊牌52*180mm含价格贴 ZHHTR25024</t>
  </si>
  <si>
    <t>红蓝价格贴 ZHSK25013+ZHSK25014</t>
  </si>
  <si>
    <t>82标B警告吊牌52*210mm ZHXDP24002</t>
  </si>
  <si>
    <t>15标-PET 附加小吊牌 ZHPCHT001</t>
  </si>
  <si>
    <t>米黄色吊粒21cm ZHLOP25017</t>
  </si>
  <si>
    <t>S25122642</t>
  </si>
  <si>
    <t>RNBYHZH050
苍南县妙妙宠物用品有限公司</t>
  </si>
  <si>
    <t>S26010807</t>
  </si>
  <si>
    <t>RNBYHZH051
苍南县妙妙宠物用品有限公司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</si>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</sst>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BFBFBF"/>
      <color rgb="0092D050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zoomScale="91" zoomScaleNormal="91" workbookViewId="0">
      <pane ySplit="2" topLeftCell="A14" activePane="bottomLeft" state="frozen"/>
      <selection/>
      <selection pane="bottomLeft" activeCell="J30" sqref="J30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7" t="s">
        <v>13</v>
      </c>
      <c r="N2" s="17" t="s">
        <v>14</v>
      </c>
    </row>
    <row r="3" customFormat="1" ht="49.5" spans="1:14">
      <c r="A3" s="60" t="s">
        <v>15</v>
      </c>
      <c r="B3" s="61">
        <v>45870</v>
      </c>
      <c r="C3" s="60" t="s">
        <v>16</v>
      </c>
      <c r="D3" s="60" t="s">
        <v>17</v>
      </c>
      <c r="E3" s="60">
        <v>65031</v>
      </c>
      <c r="F3" s="36" t="s">
        <v>18</v>
      </c>
      <c r="G3" s="60" t="s">
        <v>19</v>
      </c>
      <c r="H3" s="36" t="s">
        <v>20</v>
      </c>
      <c r="I3" s="36" t="s">
        <v>21</v>
      </c>
      <c r="J3" s="36">
        <v>1300</v>
      </c>
      <c r="K3" s="36">
        <v>0.86</v>
      </c>
      <c r="L3" s="36">
        <f t="shared" ref="L3:L22" si="0">J3*K3</f>
        <v>1118</v>
      </c>
      <c r="M3" s="37"/>
      <c r="N3" s="38"/>
    </row>
    <row r="4" customFormat="1" ht="49.5" spans="1:14">
      <c r="A4" s="60"/>
      <c r="B4" s="61"/>
      <c r="C4" s="60"/>
      <c r="D4" s="60"/>
      <c r="E4" s="60"/>
      <c r="F4" s="36"/>
      <c r="G4" s="60"/>
      <c r="H4" s="36"/>
      <c r="I4" s="36" t="s">
        <v>22</v>
      </c>
      <c r="J4" s="36">
        <v>1300</v>
      </c>
      <c r="K4" s="36">
        <v>0</v>
      </c>
      <c r="L4" s="36">
        <f t="shared" si="0"/>
        <v>0</v>
      </c>
      <c r="M4" s="37"/>
      <c r="N4" s="38"/>
    </row>
    <row r="5" customFormat="1" ht="49.5" spans="1:14">
      <c r="A5" s="60"/>
      <c r="B5" s="61"/>
      <c r="C5" s="60"/>
      <c r="D5" s="60"/>
      <c r="E5" s="60"/>
      <c r="F5" s="36"/>
      <c r="G5" s="60"/>
      <c r="H5" s="36"/>
      <c r="I5" s="62" t="s">
        <v>23</v>
      </c>
      <c r="J5" s="36">
        <v>1300</v>
      </c>
      <c r="K5" s="36">
        <v>0.47</v>
      </c>
      <c r="L5" s="36">
        <f t="shared" si="0"/>
        <v>611</v>
      </c>
      <c r="M5" s="37"/>
      <c r="N5" s="38"/>
    </row>
    <row r="6" customFormat="1" ht="16.5" spans="1:14">
      <c r="A6" s="60"/>
      <c r="B6" s="61"/>
      <c r="C6" s="60"/>
      <c r="D6" s="60"/>
      <c r="E6" s="60"/>
      <c r="F6" s="36"/>
      <c r="G6" s="60"/>
      <c r="H6" s="36"/>
      <c r="I6" s="36" t="s">
        <v>24</v>
      </c>
      <c r="J6" s="36">
        <v>1300</v>
      </c>
      <c r="K6" s="36">
        <v>0.3</v>
      </c>
      <c r="L6" s="36">
        <f t="shared" si="0"/>
        <v>390</v>
      </c>
      <c r="M6" s="37"/>
      <c r="N6" s="38"/>
    </row>
    <row r="7" customFormat="1" ht="16.5" spans="1:14">
      <c r="A7" s="60"/>
      <c r="B7" s="61"/>
      <c r="C7" s="60"/>
      <c r="D7" s="60"/>
      <c r="E7" s="60"/>
      <c r="F7" s="36"/>
      <c r="G7" s="60"/>
      <c r="H7" s="36"/>
      <c r="I7" s="36" t="s">
        <v>25</v>
      </c>
      <c r="J7" s="36">
        <v>1300</v>
      </c>
      <c r="K7" s="36">
        <v>0.1</v>
      </c>
      <c r="L7" s="36">
        <f t="shared" si="0"/>
        <v>130</v>
      </c>
      <c r="M7" s="37"/>
      <c r="N7" s="38"/>
    </row>
    <row r="8" customFormat="1" ht="49.5" spans="1:14">
      <c r="A8" s="36" t="s">
        <v>15</v>
      </c>
      <c r="B8" s="63">
        <v>45887</v>
      </c>
      <c r="C8" s="36" t="s">
        <v>16</v>
      </c>
      <c r="D8" s="36"/>
      <c r="E8" s="36" t="s">
        <v>26</v>
      </c>
      <c r="F8" s="36" t="s">
        <v>27</v>
      </c>
      <c r="G8" s="36" t="s">
        <v>19</v>
      </c>
      <c r="H8" s="36" t="s">
        <v>20</v>
      </c>
      <c r="I8" s="36" t="s">
        <v>21</v>
      </c>
      <c r="J8" s="36">
        <v>1000</v>
      </c>
      <c r="K8" s="36">
        <v>0.86</v>
      </c>
      <c r="L8" s="36">
        <f t="shared" si="0"/>
        <v>860</v>
      </c>
      <c r="M8" s="37"/>
      <c r="N8" s="38"/>
    </row>
    <row r="9" customFormat="1" ht="49.5" spans="1:14">
      <c r="A9" s="36"/>
      <c r="B9" s="63"/>
      <c r="C9" s="36"/>
      <c r="D9" s="36"/>
      <c r="E9" s="36"/>
      <c r="F9" s="36"/>
      <c r="G9" s="36"/>
      <c r="H9" s="36"/>
      <c r="I9" s="36" t="s">
        <v>22</v>
      </c>
      <c r="J9" s="36">
        <v>1000</v>
      </c>
      <c r="K9" s="36">
        <v>0</v>
      </c>
      <c r="L9" s="36">
        <f t="shared" si="0"/>
        <v>0</v>
      </c>
      <c r="M9" s="37"/>
      <c r="N9" s="38"/>
    </row>
    <row r="10" customFormat="1" ht="49.5" spans="1:14">
      <c r="A10" s="36"/>
      <c r="B10" s="63"/>
      <c r="C10" s="36"/>
      <c r="D10" s="36"/>
      <c r="E10" s="36"/>
      <c r="F10" s="36"/>
      <c r="G10" s="36"/>
      <c r="H10" s="36"/>
      <c r="I10" s="62" t="s">
        <v>23</v>
      </c>
      <c r="J10" s="36">
        <v>1000</v>
      </c>
      <c r="K10" s="36">
        <v>0.47</v>
      </c>
      <c r="L10" s="36">
        <f t="shared" si="0"/>
        <v>470</v>
      </c>
      <c r="M10" s="37"/>
      <c r="N10" s="38"/>
    </row>
    <row r="11" customFormat="1" ht="16.5" spans="1:14">
      <c r="A11" s="36"/>
      <c r="B11" s="63"/>
      <c r="C11" s="36"/>
      <c r="D11" s="36"/>
      <c r="E11" s="36"/>
      <c r="F11" s="36"/>
      <c r="G11" s="36"/>
      <c r="H11" s="36"/>
      <c r="I11" s="36" t="s">
        <v>24</v>
      </c>
      <c r="J11" s="36">
        <v>1000</v>
      </c>
      <c r="K11" s="36">
        <v>0.3</v>
      </c>
      <c r="L11" s="36">
        <f t="shared" si="0"/>
        <v>300</v>
      </c>
      <c r="M11" s="37"/>
      <c r="N11" s="38"/>
    </row>
    <row r="12" customFormat="1" ht="16.5" spans="1:14">
      <c r="A12" s="36"/>
      <c r="B12" s="63"/>
      <c r="C12" s="36"/>
      <c r="D12" s="36"/>
      <c r="E12" s="36"/>
      <c r="F12" s="36"/>
      <c r="G12" s="36"/>
      <c r="H12" s="36"/>
      <c r="I12" s="36" t="s">
        <v>25</v>
      </c>
      <c r="J12" s="36">
        <v>1000</v>
      </c>
      <c r="K12" s="36">
        <v>0.1</v>
      </c>
      <c r="L12" s="36">
        <f t="shared" si="0"/>
        <v>100</v>
      </c>
      <c r="M12" s="37"/>
      <c r="N12" s="38"/>
    </row>
    <row r="13" customFormat="1" ht="49.5" spans="1:14">
      <c r="A13" s="36" t="s">
        <v>15</v>
      </c>
      <c r="B13" s="63">
        <v>45894</v>
      </c>
      <c r="C13" s="36" t="s">
        <v>16</v>
      </c>
      <c r="D13" s="36" t="s">
        <v>28</v>
      </c>
      <c r="E13" s="36">
        <v>66627</v>
      </c>
      <c r="F13" s="36" t="s">
        <v>29</v>
      </c>
      <c r="G13" s="36" t="s">
        <v>19</v>
      </c>
      <c r="H13" s="36" t="s">
        <v>20</v>
      </c>
      <c r="I13" s="36" t="s">
        <v>21</v>
      </c>
      <c r="J13" s="36">
        <v>1000</v>
      </c>
      <c r="K13" s="36">
        <v>0.86</v>
      </c>
      <c r="L13" s="36">
        <f t="shared" si="0"/>
        <v>860</v>
      </c>
      <c r="M13" s="37"/>
      <c r="N13" s="38"/>
    </row>
    <row r="14" customFormat="1" ht="49.5" spans="1:14">
      <c r="A14" s="36"/>
      <c r="B14" s="63"/>
      <c r="C14" s="36"/>
      <c r="D14" s="36"/>
      <c r="E14" s="36"/>
      <c r="F14" s="36"/>
      <c r="G14" s="36"/>
      <c r="H14" s="36"/>
      <c r="I14" s="36" t="s">
        <v>22</v>
      </c>
      <c r="J14" s="36">
        <v>1000</v>
      </c>
      <c r="K14" s="36">
        <v>0</v>
      </c>
      <c r="L14" s="36">
        <f t="shared" si="0"/>
        <v>0</v>
      </c>
      <c r="M14" s="37"/>
      <c r="N14" s="38"/>
    </row>
    <row r="15" customFormat="1" ht="49.5" spans="1:14">
      <c r="A15" s="36"/>
      <c r="B15" s="63"/>
      <c r="C15" s="36"/>
      <c r="D15" s="36"/>
      <c r="E15" s="36"/>
      <c r="F15" s="36"/>
      <c r="G15" s="36"/>
      <c r="H15" s="36"/>
      <c r="I15" s="62" t="s">
        <v>23</v>
      </c>
      <c r="J15" s="36">
        <v>1000</v>
      </c>
      <c r="K15" s="36">
        <v>0.47</v>
      </c>
      <c r="L15" s="36">
        <f t="shared" si="0"/>
        <v>470</v>
      </c>
      <c r="M15" s="37"/>
      <c r="N15" s="38"/>
    </row>
    <row r="16" customFormat="1" ht="16.5" spans="1:14">
      <c r="A16" s="36"/>
      <c r="B16" s="63"/>
      <c r="C16" s="36"/>
      <c r="D16" s="36"/>
      <c r="E16" s="36"/>
      <c r="F16" s="36"/>
      <c r="G16" s="36"/>
      <c r="H16" s="36"/>
      <c r="I16" s="36" t="s">
        <v>24</v>
      </c>
      <c r="J16" s="36">
        <v>1000</v>
      </c>
      <c r="K16" s="36">
        <v>0.3</v>
      </c>
      <c r="L16" s="36">
        <f t="shared" si="0"/>
        <v>300</v>
      </c>
      <c r="M16" s="37"/>
      <c r="N16" s="38"/>
    </row>
    <row r="17" customFormat="1" ht="16.5" spans="1:14">
      <c r="A17" s="36"/>
      <c r="B17" s="63"/>
      <c r="C17" s="36"/>
      <c r="D17" s="36"/>
      <c r="E17" s="36"/>
      <c r="F17" s="36"/>
      <c r="G17" s="36"/>
      <c r="H17" s="36"/>
      <c r="I17" s="36" t="s">
        <v>25</v>
      </c>
      <c r="J17" s="36">
        <v>1000</v>
      </c>
      <c r="K17" s="36">
        <v>0.1</v>
      </c>
      <c r="L17" s="36">
        <f t="shared" si="0"/>
        <v>100</v>
      </c>
      <c r="M17" s="37"/>
      <c r="N17" s="38"/>
    </row>
    <row r="18" customFormat="1" ht="49.5" spans="1:14">
      <c r="A18" s="36" t="s">
        <v>15</v>
      </c>
      <c r="B18" s="63">
        <v>45894</v>
      </c>
      <c r="C18" s="36" t="s">
        <v>16</v>
      </c>
      <c r="D18" s="36" t="s">
        <v>30</v>
      </c>
      <c r="E18" s="36">
        <v>67405</v>
      </c>
      <c r="F18" s="36" t="s">
        <v>31</v>
      </c>
      <c r="G18" s="36" t="s">
        <v>19</v>
      </c>
      <c r="H18" s="36" t="s">
        <v>20</v>
      </c>
      <c r="I18" s="36" t="s">
        <v>21</v>
      </c>
      <c r="J18" s="36">
        <v>900</v>
      </c>
      <c r="K18" s="36">
        <v>0.86</v>
      </c>
      <c r="L18" s="36">
        <f t="shared" si="0"/>
        <v>774</v>
      </c>
      <c r="M18" s="37"/>
      <c r="N18" s="38"/>
    </row>
    <row r="19" customFormat="1" ht="49.5" spans="1:14">
      <c r="A19" s="36"/>
      <c r="B19" s="63"/>
      <c r="C19" s="36"/>
      <c r="D19" s="36"/>
      <c r="E19" s="36"/>
      <c r="F19" s="36"/>
      <c r="G19" s="36"/>
      <c r="H19" s="36"/>
      <c r="I19" s="36" t="s">
        <v>22</v>
      </c>
      <c r="J19" s="36">
        <v>900</v>
      </c>
      <c r="K19" s="36">
        <v>0</v>
      </c>
      <c r="L19" s="36">
        <f t="shared" si="0"/>
        <v>0</v>
      </c>
      <c r="M19" s="37"/>
      <c r="N19" s="38"/>
    </row>
    <row r="20" customFormat="1" ht="49.5" spans="1:14">
      <c r="A20" s="36"/>
      <c r="B20" s="63"/>
      <c r="C20" s="36"/>
      <c r="D20" s="36"/>
      <c r="E20" s="36"/>
      <c r="F20" s="36"/>
      <c r="G20" s="36"/>
      <c r="H20" s="36"/>
      <c r="I20" s="62" t="s">
        <v>23</v>
      </c>
      <c r="J20" s="36">
        <v>900</v>
      </c>
      <c r="K20" s="36">
        <v>0.47</v>
      </c>
      <c r="L20" s="36">
        <f t="shared" si="0"/>
        <v>423</v>
      </c>
      <c r="M20" s="37"/>
      <c r="N20" s="38"/>
    </row>
    <row r="21" customFormat="1" ht="16.5" spans="1:14">
      <c r="A21" s="36"/>
      <c r="B21" s="63"/>
      <c r="C21" s="36"/>
      <c r="D21" s="36"/>
      <c r="E21" s="36"/>
      <c r="F21" s="36"/>
      <c r="G21" s="36"/>
      <c r="H21" s="36"/>
      <c r="I21" s="36" t="s">
        <v>24</v>
      </c>
      <c r="J21" s="36">
        <v>900</v>
      </c>
      <c r="K21" s="36">
        <v>0.3</v>
      </c>
      <c r="L21" s="36">
        <f t="shared" si="0"/>
        <v>270</v>
      </c>
      <c r="M21" s="37"/>
      <c r="N21" s="38"/>
    </row>
    <row r="22" customFormat="1" ht="16.5" spans="1:14">
      <c r="A22" s="36"/>
      <c r="B22" s="63"/>
      <c r="C22" s="36"/>
      <c r="D22" s="36"/>
      <c r="E22" s="36"/>
      <c r="F22" s="36"/>
      <c r="G22" s="36"/>
      <c r="H22" s="36"/>
      <c r="I22" s="36" t="s">
        <v>25</v>
      </c>
      <c r="J22" s="36">
        <v>900</v>
      </c>
      <c r="K22" s="36">
        <v>0.1</v>
      </c>
      <c r="L22" s="36">
        <f t="shared" si="0"/>
        <v>90</v>
      </c>
      <c r="M22" s="37"/>
      <c r="N22" s="38"/>
    </row>
    <row r="23" customFormat="1" ht="15" spans="1:14">
      <c r="A23" s="39" t="s">
        <v>32</v>
      </c>
      <c r="B23" s="40"/>
      <c r="C23" s="40"/>
      <c r="D23" s="40"/>
      <c r="E23" s="40"/>
      <c r="F23" s="40"/>
      <c r="G23" s="40"/>
      <c r="H23" s="40"/>
      <c r="I23" s="40"/>
      <c r="J23" s="41">
        <f>SUM(J3:J22)</f>
        <v>21000</v>
      </c>
      <c r="K23" s="42"/>
      <c r="L23" s="43">
        <f>SUM(L3:L22)</f>
        <v>7266</v>
      </c>
      <c r="M23" s="37"/>
      <c r="N23" s="38"/>
    </row>
    <row r="24" customFormat="1" ht="21" customHeight="1" spans="1:14">
      <c r="A24" s="44"/>
      <c r="B24" s="44"/>
      <c r="C24" s="44"/>
      <c r="D24" s="44"/>
      <c r="E24" s="44"/>
      <c r="F24" s="44"/>
      <c r="G24" s="45"/>
      <c r="H24" s="44"/>
      <c r="I24" s="44"/>
      <c r="J24" s="46"/>
      <c r="K24" s="2"/>
      <c r="L24" s="4"/>
      <c r="M24" s="47"/>
    </row>
    <row r="25" ht="23" spans="1:14">
      <c r="A25" s="48" t="s">
        <v>33</v>
      </c>
      <c r="B25" s="48"/>
      <c r="C25" s="48"/>
      <c r="D25" s="48"/>
      <c r="E25" s="48"/>
      <c r="F25" s="48"/>
      <c r="G25" s="49"/>
      <c r="H25" s="48"/>
      <c r="I25" s="48"/>
      <c r="J25" s="50"/>
    </row>
    <row r="26" s="2" customFormat="1" ht="45" customHeight="1" spans="1:14">
      <c r="A26" s="51" t="s">
        <v>34</v>
      </c>
      <c r="B26" s="51" t="s">
        <v>35</v>
      </c>
      <c r="C26" s="51" t="s">
        <v>1</v>
      </c>
      <c r="D26" s="51" t="s">
        <v>36</v>
      </c>
      <c r="E26" s="51" t="s">
        <v>37</v>
      </c>
      <c r="F26" s="51" t="s">
        <v>38</v>
      </c>
      <c r="G26" s="52" t="s">
        <v>39</v>
      </c>
      <c r="H26" s="17" t="s">
        <v>40</v>
      </c>
      <c r="I26" s="51" t="s">
        <v>41</v>
      </c>
      <c r="J26" s="53" t="s">
        <v>42</v>
      </c>
      <c r="L26" s="4"/>
    </row>
    <row r="27" s="2" customFormat="1" ht="34" customHeight="1" spans="1:14">
      <c r="A27" s="54">
        <v>1</v>
      </c>
      <c r="B27" s="55"/>
      <c r="C27" s="54" t="s">
        <v>43</v>
      </c>
      <c r="D27" s="56" t="s">
        <v>44</v>
      </c>
      <c r="E27" s="56" t="s">
        <v>45</v>
      </c>
      <c r="F27" s="54" t="s">
        <v>46</v>
      </c>
      <c r="G27" s="57" t="s">
        <v>47</v>
      </c>
      <c r="H27" s="54"/>
      <c r="I27" s="58"/>
      <c r="J27" s="59"/>
      <c r="K27" s="3" t="s">
        <v>48</v>
      </c>
      <c r="L27" s="4"/>
    </row>
  </sheetData>
  <mergeCells count="35">
    <mergeCell ref="A1:L1"/>
    <mergeCell ref="A23:I23"/>
    <mergeCell ref="A25:J25"/>
    <mergeCell ref="A3:A7"/>
    <mergeCell ref="A8:A12"/>
    <mergeCell ref="A13:A17"/>
    <mergeCell ref="A18:A22"/>
    <mergeCell ref="B3:B7"/>
    <mergeCell ref="B8:B12"/>
    <mergeCell ref="B13:B17"/>
    <mergeCell ref="B18:B22"/>
    <mergeCell ref="C3:C7"/>
    <mergeCell ref="C8:C12"/>
    <mergeCell ref="C13:C17"/>
    <mergeCell ref="C18:C22"/>
    <mergeCell ref="D3:D7"/>
    <mergeCell ref="D8:D12"/>
    <mergeCell ref="D13:D17"/>
    <mergeCell ref="D18:D22"/>
    <mergeCell ref="E3:E7"/>
    <mergeCell ref="E8:E12"/>
    <mergeCell ref="E13:E17"/>
    <mergeCell ref="E18:E22"/>
    <mergeCell ref="F3:F7"/>
    <mergeCell ref="F8:F12"/>
    <mergeCell ref="F13:F17"/>
    <mergeCell ref="F18:F22"/>
    <mergeCell ref="G3:G7"/>
    <mergeCell ref="G8:G12"/>
    <mergeCell ref="G13:G17"/>
    <mergeCell ref="G18:G22"/>
    <mergeCell ref="H3:H7"/>
    <mergeCell ref="H8:H12"/>
    <mergeCell ref="H13:H17"/>
    <mergeCell ref="H18:H22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91" zoomScaleNormal="91" workbookViewId="0">
      <pane ySplit="2" topLeftCell="A3" activePane="bottomLeft" state="frozen"/>
      <selection/>
      <selection pane="bottomLeft" activeCell="J11" sqref="J11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21.5727272727273" style="2" customWidth="1"/>
    <col min="14" max="14" width="19.1818181818182" style="2" customWidth="1"/>
    <col min="15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49</v>
      </c>
      <c r="N2" s="17" t="s">
        <v>14</v>
      </c>
    </row>
    <row r="3" s="1" customFormat="1" ht="26" spans="1:14">
      <c r="A3" s="18" t="s">
        <v>15</v>
      </c>
      <c r="B3" s="19">
        <v>46013</v>
      </c>
      <c r="C3" s="18" t="s">
        <v>16</v>
      </c>
      <c r="D3" s="18" t="s">
        <v>50</v>
      </c>
      <c r="E3" s="18">
        <v>21508</v>
      </c>
      <c r="F3" s="20" t="s">
        <v>51</v>
      </c>
      <c r="G3" s="21" t="s">
        <v>19</v>
      </c>
      <c r="H3" s="21" t="s">
        <v>20</v>
      </c>
      <c r="I3" s="21" t="s">
        <v>52</v>
      </c>
      <c r="J3" s="21">
        <v>5500</v>
      </c>
      <c r="K3" s="21">
        <v>0.86</v>
      </c>
      <c r="L3" s="21">
        <v>4730</v>
      </c>
      <c r="M3" s="22"/>
      <c r="N3" s="23"/>
    </row>
    <row r="4" s="1" customFormat="1" ht="26" spans="1:14">
      <c r="A4" s="24"/>
      <c r="B4" s="24"/>
      <c r="C4" s="24"/>
      <c r="D4" s="24"/>
      <c r="E4" s="24"/>
      <c r="F4" s="25"/>
      <c r="G4" s="21"/>
      <c r="H4" s="21"/>
      <c r="I4" s="21" t="s">
        <v>53</v>
      </c>
      <c r="J4" s="21">
        <v>5500</v>
      </c>
      <c r="K4" s="21">
        <v>0</v>
      </c>
      <c r="L4" s="21">
        <v>0</v>
      </c>
      <c r="M4" s="22"/>
      <c r="N4" s="23"/>
    </row>
    <row r="5" s="1" customFormat="1" ht="26" spans="1:14">
      <c r="A5" s="24"/>
      <c r="B5" s="24"/>
      <c r="C5" s="24"/>
      <c r="D5" s="24"/>
      <c r="E5" s="24"/>
      <c r="F5" s="25"/>
      <c r="G5" s="21"/>
      <c r="H5" s="21"/>
      <c r="I5" s="26" t="s">
        <v>54</v>
      </c>
      <c r="J5" s="21">
        <v>5500</v>
      </c>
      <c r="K5" s="21">
        <v>0.47</v>
      </c>
      <c r="L5" s="21">
        <v>2585</v>
      </c>
      <c r="M5" s="22"/>
      <c r="N5" s="23"/>
    </row>
    <row r="6" s="1" customFormat="1" ht="26" spans="1:14">
      <c r="A6" s="24"/>
      <c r="B6" s="24"/>
      <c r="C6" s="24"/>
      <c r="D6" s="24"/>
      <c r="E6" s="24"/>
      <c r="F6" s="25"/>
      <c r="G6" s="21"/>
      <c r="H6" s="21"/>
      <c r="I6" s="21" t="s">
        <v>55</v>
      </c>
      <c r="J6" s="21">
        <v>5500</v>
      </c>
      <c r="K6" s="21">
        <v>0.3</v>
      </c>
      <c r="L6" s="21">
        <v>1650</v>
      </c>
      <c r="M6" s="22"/>
      <c r="N6" s="23"/>
    </row>
    <row r="7" s="1" customFormat="1" ht="26" spans="1:14">
      <c r="A7" s="27"/>
      <c r="B7" s="27"/>
      <c r="C7" s="27"/>
      <c r="D7" s="27"/>
      <c r="E7" s="27"/>
      <c r="F7" s="28"/>
      <c r="G7" s="21"/>
      <c r="H7" s="21"/>
      <c r="I7" s="21" t="s">
        <v>56</v>
      </c>
      <c r="J7" s="21">
        <v>5500</v>
      </c>
      <c r="K7" s="21">
        <v>0.1</v>
      </c>
      <c r="L7" s="21">
        <v>550</v>
      </c>
      <c r="M7" s="22"/>
      <c r="N7" s="23"/>
    </row>
    <row r="8" s="1" customFormat="1" ht="26" spans="1:14">
      <c r="A8" s="18" t="s">
        <v>15</v>
      </c>
      <c r="B8" s="19">
        <v>46022</v>
      </c>
      <c r="C8" s="18" t="s">
        <v>16</v>
      </c>
      <c r="D8" s="18" t="s">
        <v>57</v>
      </c>
      <c r="E8" s="18">
        <v>22155</v>
      </c>
      <c r="F8" s="20" t="s">
        <v>58</v>
      </c>
      <c r="G8" s="21" t="s">
        <v>19</v>
      </c>
      <c r="H8" s="21" t="s">
        <v>20</v>
      </c>
      <c r="I8" s="21" t="s">
        <v>52</v>
      </c>
      <c r="J8" s="21">
        <v>4500</v>
      </c>
      <c r="K8" s="21">
        <v>0.86</v>
      </c>
      <c r="L8" s="21">
        <v>3870</v>
      </c>
      <c r="M8" s="22"/>
      <c r="N8" s="23"/>
    </row>
    <row r="9" s="1" customFormat="1" ht="26" spans="1:14">
      <c r="A9" s="24"/>
      <c r="B9" s="24"/>
      <c r="C9" s="24"/>
      <c r="D9" s="24"/>
      <c r="E9" s="24"/>
      <c r="F9" s="25"/>
      <c r="G9" s="21"/>
      <c r="H9" s="21"/>
      <c r="I9" s="21" t="s">
        <v>53</v>
      </c>
      <c r="J9" s="21">
        <v>4500</v>
      </c>
      <c r="K9" s="21">
        <v>0</v>
      </c>
      <c r="L9" s="21">
        <v>0</v>
      </c>
      <c r="M9" s="22"/>
      <c r="N9" s="23"/>
    </row>
    <row r="10" s="1" customFormat="1" ht="26" spans="1:14">
      <c r="A10" s="24"/>
      <c r="B10" s="24"/>
      <c r="C10" s="24"/>
      <c r="D10" s="24"/>
      <c r="E10" s="24"/>
      <c r="F10" s="25"/>
      <c r="G10" s="21"/>
      <c r="H10" s="21"/>
      <c r="I10" s="26" t="s">
        <v>54</v>
      </c>
      <c r="J10" s="21">
        <v>4500</v>
      </c>
      <c r="K10" s="21">
        <v>0.47</v>
      </c>
      <c r="L10" s="21">
        <v>2115</v>
      </c>
      <c r="M10" s="22"/>
      <c r="N10" s="23"/>
    </row>
    <row r="11" s="1" customFormat="1" ht="26" spans="1:14">
      <c r="A11" s="24"/>
      <c r="B11" s="24"/>
      <c r="C11" s="24"/>
      <c r="D11" s="24"/>
      <c r="E11" s="24"/>
      <c r="F11" s="25"/>
      <c r="G11" s="21"/>
      <c r="H11" s="21"/>
      <c r="I11" s="21" t="s">
        <v>55</v>
      </c>
      <c r="J11" s="21">
        <v>4500</v>
      </c>
      <c r="K11" s="21">
        <v>0.3</v>
      </c>
      <c r="L11" s="21">
        <v>1350</v>
      </c>
      <c r="M11" s="22"/>
      <c r="N11" s="23"/>
    </row>
    <row r="12" s="1" customFormat="1" ht="26" spans="1:14">
      <c r="A12" s="27"/>
      <c r="B12" s="27"/>
      <c r="C12" s="27"/>
      <c r="D12" s="27"/>
      <c r="E12" s="27"/>
      <c r="F12" s="28"/>
      <c r="G12" s="21"/>
      <c r="H12" s="21"/>
      <c r="I12" s="21" t="s">
        <v>56</v>
      </c>
      <c r="J12" s="21">
        <v>4500</v>
      </c>
      <c r="K12" s="21">
        <v>0.1</v>
      </c>
      <c r="L12" s="21">
        <v>450</v>
      </c>
      <c r="M12" s="22"/>
      <c r="N12" s="23"/>
    </row>
    <row r="13" s="1" customFormat="1" ht="26" spans="1:14">
      <c r="A13" s="29" t="s">
        <v>15</v>
      </c>
      <c r="B13" s="30">
        <v>46034</v>
      </c>
      <c r="C13" s="29" t="s">
        <v>16</v>
      </c>
      <c r="D13" s="29" t="s">
        <v>59</v>
      </c>
      <c r="E13" s="29">
        <v>22462</v>
      </c>
      <c r="F13" s="31" t="s">
        <v>60</v>
      </c>
      <c r="G13" s="26" t="s">
        <v>19</v>
      </c>
      <c r="H13" s="26" t="s">
        <v>20</v>
      </c>
      <c r="I13" s="26" t="s">
        <v>52</v>
      </c>
      <c r="J13" s="26">
        <v>1900</v>
      </c>
      <c r="K13" s="26">
        <v>0.86</v>
      </c>
      <c r="L13" s="26">
        <f t="shared" ref="L13:L17" si="0">J13*K13</f>
        <v>1634</v>
      </c>
      <c r="M13" s="22"/>
      <c r="N13" s="23"/>
    </row>
    <row r="14" s="1" customFormat="1" ht="26" spans="1:14">
      <c r="A14" s="32"/>
      <c r="B14" s="32"/>
      <c r="C14" s="32"/>
      <c r="D14" s="32"/>
      <c r="E14" s="32"/>
      <c r="F14" s="33"/>
      <c r="G14" s="26"/>
      <c r="H14" s="26" t="s">
        <v>20</v>
      </c>
      <c r="I14" s="26" t="s">
        <v>53</v>
      </c>
      <c r="J14" s="26">
        <v>1900</v>
      </c>
      <c r="K14" s="26">
        <v>0</v>
      </c>
      <c r="L14" s="26">
        <f t="shared" si="0"/>
        <v>0</v>
      </c>
      <c r="M14" s="22"/>
      <c r="N14" s="23"/>
    </row>
    <row r="15" s="1" customFormat="1" ht="26" spans="1:14">
      <c r="A15" s="32"/>
      <c r="B15" s="32"/>
      <c r="C15" s="32"/>
      <c r="D15" s="32"/>
      <c r="E15" s="32"/>
      <c r="F15" s="33"/>
      <c r="G15" s="26"/>
      <c r="H15" s="26" t="s">
        <v>20</v>
      </c>
      <c r="I15" s="26" t="s">
        <v>54</v>
      </c>
      <c r="J15" s="26">
        <v>1900</v>
      </c>
      <c r="K15" s="26">
        <v>0.47</v>
      </c>
      <c r="L15" s="26">
        <f t="shared" si="0"/>
        <v>893</v>
      </c>
      <c r="M15" s="22"/>
      <c r="N15" s="23"/>
    </row>
    <row r="16" s="1" customFormat="1" ht="26" spans="1:14">
      <c r="A16" s="32"/>
      <c r="B16" s="32"/>
      <c r="C16" s="32"/>
      <c r="D16" s="32"/>
      <c r="E16" s="32"/>
      <c r="F16" s="33"/>
      <c r="G16" s="26"/>
      <c r="H16" s="26" t="s">
        <v>20</v>
      </c>
      <c r="I16" s="26" t="s">
        <v>55</v>
      </c>
      <c r="J16" s="26">
        <v>1900</v>
      </c>
      <c r="K16" s="26">
        <v>0.3</v>
      </c>
      <c r="L16" s="26">
        <f t="shared" si="0"/>
        <v>570</v>
      </c>
      <c r="M16" s="22"/>
      <c r="N16" s="23"/>
    </row>
    <row r="17" s="1" customFormat="1" ht="26" spans="1:14">
      <c r="A17" s="34"/>
      <c r="B17" s="34"/>
      <c r="C17" s="34"/>
      <c r="D17" s="34"/>
      <c r="E17" s="34"/>
      <c r="F17" s="35"/>
      <c r="G17" s="26"/>
      <c r="H17" s="26" t="s">
        <v>20</v>
      </c>
      <c r="I17" s="26" t="s">
        <v>56</v>
      </c>
      <c r="J17" s="26">
        <v>900</v>
      </c>
      <c r="K17" s="26">
        <v>0.1</v>
      </c>
      <c r="L17" s="26">
        <f t="shared" si="0"/>
        <v>90</v>
      </c>
      <c r="M17" s="22"/>
      <c r="N17" s="23"/>
    </row>
    <row r="18" customFormat="1" ht="16.5" spans="1:14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  <c r="N18" s="38"/>
    </row>
    <row r="19" customFormat="1" ht="15" spans="1:14">
      <c r="A19" s="39" t="s">
        <v>32</v>
      </c>
      <c r="B19" s="40"/>
      <c r="C19" s="40"/>
      <c r="D19" s="40"/>
      <c r="E19" s="40"/>
      <c r="F19" s="40"/>
      <c r="G19" s="40"/>
      <c r="H19" s="40"/>
      <c r="I19" s="40"/>
      <c r="J19" s="41">
        <f>SUM(J3:J18)</f>
        <v>58500</v>
      </c>
      <c r="K19" s="42"/>
      <c r="L19" s="43">
        <f>SUM(L3:L18)</f>
        <v>20487</v>
      </c>
      <c r="M19" s="37"/>
      <c r="N19" s="38"/>
    </row>
    <row r="20" customFormat="1" ht="21" customHeight="1" spans="1:14">
      <c r="A20" s="44"/>
      <c r="B20" s="44"/>
      <c r="C20" s="44"/>
      <c r="D20" s="44"/>
      <c r="E20" s="44"/>
      <c r="F20" s="44"/>
      <c r="G20" s="45"/>
      <c r="H20" s="44"/>
      <c r="I20" s="44"/>
      <c r="J20" s="46"/>
      <c r="K20" s="2"/>
      <c r="L20" s="4"/>
      <c r="M20" s="47"/>
    </row>
    <row r="21" ht="23" spans="1:14">
      <c r="A21" s="48" t="s">
        <v>33</v>
      </c>
      <c r="B21" s="48"/>
      <c r="C21" s="48"/>
      <c r="D21" s="48"/>
      <c r="E21" s="48"/>
      <c r="F21" s="48"/>
      <c r="G21" s="49"/>
      <c r="H21" s="48"/>
      <c r="I21" s="48"/>
      <c r="J21" s="50"/>
    </row>
    <row r="22" s="2" customFormat="1" ht="45" customHeight="1" spans="1:14">
      <c r="A22" s="51" t="s">
        <v>34</v>
      </c>
      <c r="B22" s="51" t="s">
        <v>35</v>
      </c>
      <c r="C22" s="51" t="s">
        <v>1</v>
      </c>
      <c r="D22" s="51" t="s">
        <v>36</v>
      </c>
      <c r="E22" s="51" t="s">
        <v>37</v>
      </c>
      <c r="F22" s="51" t="s">
        <v>38</v>
      </c>
      <c r="G22" s="52" t="s">
        <v>39</v>
      </c>
      <c r="H22" s="17" t="s">
        <v>40</v>
      </c>
      <c r="I22" s="51" t="s">
        <v>41</v>
      </c>
      <c r="J22" s="53" t="s">
        <v>42</v>
      </c>
      <c r="L22" s="4"/>
    </row>
    <row r="23" s="2" customFormat="1" ht="34" customHeight="1" spans="1:14">
      <c r="A23" s="54">
        <v>1</v>
      </c>
      <c r="B23" s="55"/>
      <c r="C23" s="54" t="s">
        <v>43</v>
      </c>
      <c r="D23" s="56" t="s">
        <v>44</v>
      </c>
      <c r="E23" s="56" t="s">
        <v>45</v>
      </c>
      <c r="F23" s="54" t="s">
        <v>46</v>
      </c>
      <c r="G23" s="57" t="s">
        <v>47</v>
      </c>
      <c r="H23" s="54">
        <f>J19</f>
        <v>58500</v>
      </c>
      <c r="I23" s="58">
        <f>L19</f>
        <v>20487</v>
      </c>
      <c r="J23" s="59"/>
      <c r="K23" s="3"/>
      <c r="L23" s="4"/>
      <c r="M23" s="2" t="s">
        <v>61</v>
      </c>
    </row>
  </sheetData>
  <mergeCells count="26">
    <mergeCell ref="A1:L1"/>
    <mergeCell ref="A19:I19"/>
    <mergeCell ref="A21:J2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  <mergeCell ref="F3:F7"/>
    <mergeCell ref="F8:F12"/>
    <mergeCell ref="F13:F17"/>
    <mergeCell ref="G3:G7"/>
    <mergeCell ref="G8:G12"/>
    <mergeCell ref="G13:G17"/>
    <mergeCell ref="H3:H7"/>
    <mergeCell ref="H8:H12"/>
  </mergeCells>
  <conditionalFormatting sqref="E3:E7">
    <cfRule type="duplicateValues" dxfId="0" priority="3"/>
  </conditionalFormatting>
  <conditionalFormatting sqref="E8:E12">
    <cfRule type="duplicateValues" dxfId="0" priority="2"/>
  </conditionalFormatting>
  <conditionalFormatting sqref="E13:E17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920对账单</vt:lpstr>
      <vt:lpstr>1020对账单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53FF521E197B4E24BD2674939A9F11AB_13</vt:lpwstr>
  </property>
  <property fmtid="{D5CDD505-2E9C-101B-9397-08002B2CF9AE}" pid="4" name="CalculationRule">
    <vt:i4>0</vt:i4>
  </property>
</Properties>
</file>