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163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<sst xmlns="http://schemas.openxmlformats.org/spreadsheetml/2006/main" count="85" uniqueCount="65">
  <si>
    <t>宁波鑫晟对账单-Recall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</si>
  <si>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</si>
  <si>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</si>
  <si>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</si>
  <si>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</si>
  <si>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</si>
  <si>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</si>
  <si>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</si>
  <si>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</si>
  <si>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</si>
  <si>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</si>
  <si>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</si>
  <si>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</si>
  <si>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</si>
  <si>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</si>
  <si>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鑫晟工贸</t>
  </si>
  <si>
    <t>Fiona</t>
  </si>
  <si>
    <t>S25120836</t>
  </si>
  <si>
    <t>/</t>
  </si>
  <si>
    <t>RXSGMZH038</t>
  </si>
  <si>
    <t>牛皮纸信封袋（需要双面胶）90*40mm ZHOTH24013</t>
  </si>
  <si>
    <t>牛皮纸信封袋（需要双面胶）50*40mm ZHOTH25012</t>
  </si>
  <si>
    <t>S25121170</t>
  </si>
  <si>
    <t>20344-04/1</t>
  </si>
  <si>
    <t>RXSGMZH039</t>
  </si>
  <si>
    <t>7100/072/700/99</t>
  </si>
  <si>
    <t>9标RFID对折吊牌52*210mm不含价格贴 ZHHTR25019</t>
  </si>
  <si>
    <t>吊粒（MV 181）ZHLOP24027</t>
  </si>
  <si>
    <t>S26010216</t>
  </si>
  <si>
    <t>RXSGMZH040</t>
  </si>
  <si>
    <t>ZHOTH25001 牛皮纸信封袋80X130mm需要双面胶</t>
  </si>
  <si>
    <t>S26011728</t>
  </si>
  <si>
    <t>RXSGMZH041</t>
  </si>
  <si>
    <t>6102/077/700/99</t>
  </si>
  <si>
    <t>6182/077/700/99</t>
  </si>
  <si>
    <t>6152/077/700/99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</si>
  <si>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</si>
  <si>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</si>
  <si>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</si>
  <si>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</si>
  <si>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</si>
  <si>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</si>
  <si>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</si>
  <si>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</si>
  <si>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</si>
  <si>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</si>
  <si>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</si>
  <si>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宁波鑫晟</t>
  </si>
  <si>
    <t>宁波市鑫晟工贸实业有限公司</t>
  </si>
  <si>
    <t xml:space="preserve">开纸制品 标签 </t>
  </si>
  <si>
    <t>无</t>
  </si>
  <si>
    <t>个</t>
  </si>
  <si>
    <t>未付款</t>
  </si>
  <si>
    <r>
      <rPr>
        <sz val="12"/>
        <color rgb="FF000000"/>
        <rFont val="SimSun"/>
        <charset val="134"/>
      </rPr>
      <t>我司开票信息如下，谢谢</t>
    </r>
  </si>
  <si>
    <r>
      <rPr>
        <sz val="11"/>
        <color theme="1"/>
        <rFont val="DengXian"/>
        <charset val="134"/>
      </rPr>
      <t>公司全称</t>
    </r>
  </si>
  <si>
    <r>
      <rPr>
        <sz val="11"/>
        <color theme="1"/>
        <rFont val="DengXian"/>
        <charset val="134"/>
      </rPr>
      <t>宁波市鑫晟工贸实业有限公司</t>
    </r>
  </si>
  <si>
    <r>
      <rPr>
        <sz val="11"/>
        <color theme="1"/>
        <rFont val="DengXian"/>
        <charset val="134"/>
      </rPr>
      <t>公司地址（税务局登记证地址）</t>
    </r>
  </si>
  <si>
    <r>
      <rPr>
        <sz val="11"/>
        <color theme="1"/>
        <rFont val="DengXian"/>
        <charset val="134"/>
      </rPr>
      <t>浙江省宁波市海曙区洞桥镇洞北路</t>
    </r>
    <r>
      <rPr>
        <sz val="11"/>
        <color theme="1"/>
        <rFont val="Arial"/>
        <charset val="134"/>
      </rPr>
      <t>30</t>
    </r>
    <r>
      <rPr>
        <sz val="11"/>
        <color theme="1"/>
        <rFont val="DengXian"/>
        <charset val="134"/>
      </rPr>
      <t>号</t>
    </r>
  </si>
  <si>
    <r>
      <rPr>
        <sz val="11"/>
        <color theme="1"/>
        <rFont val="DengXian"/>
        <charset val="134"/>
      </rPr>
      <t>公司电话（税务局留底电话）</t>
    </r>
  </si>
  <si>
    <r>
      <rPr>
        <sz val="11"/>
        <color theme="1"/>
        <rFont val="DengXian"/>
        <charset val="134"/>
      </rPr>
      <t>纳税人识别号</t>
    </r>
  </si>
  <si>
    <r>
      <rPr>
        <sz val="11"/>
        <color theme="1"/>
        <rFont val="Calibri"/>
        <charset val="134"/>
      </rPr>
      <t>91330212756285739P</t>
    </r>
  </si>
  <si>
    <r>
      <rPr>
        <sz val="11"/>
        <color theme="1"/>
        <rFont val="DengXian"/>
        <charset val="134"/>
      </rPr>
      <t>开户银行名称</t>
    </r>
  </si>
  <si>
    <r>
      <rPr>
        <sz val="11"/>
        <color theme="1"/>
        <rFont val="DengXian"/>
        <charset val="134"/>
      </rPr>
      <t>宁波银行马园支行</t>
    </r>
  </si>
  <si>
    <r>
      <rPr>
        <sz val="11"/>
        <color theme="1"/>
        <rFont val="DengXian"/>
        <charset val="134"/>
      </rPr>
      <t>开户银行帐号</t>
    </r>
  </si>
  <si>
    <r>
      <rPr>
        <sz val="11"/>
        <color theme="1"/>
        <rFont val="Calibri"/>
        <charset val="134"/>
      </rPr>
      <t> 82210220101005596  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</si>
</sst>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2"/>
      <color theme="1"/>
      <name val="宋体"/>
      <charset val="134"/>
    </font>
    <font>
      <sz val="12"/>
      <color rgb="FF000000"/>
      <name val="SimSun"/>
      <charset val="134"/>
    </font>
    <font>
      <sz val="11"/>
      <color theme="1"/>
      <name val="DengXian"/>
      <charset val="134"/>
    </font>
    <font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6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right" vertical="center"/>
    </xf>
    <xf numFmtId="178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58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4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0" fontId="10" fillId="0" borderId="8" xfId="0" applyFont="1" applyBorder="1">
      <alignment vertical="center"/>
    </xf>
    <xf numFmtId="0" fontId="10" fillId="0" borderId="1" xfId="0" applyFont="1" applyBorder="1" applyAlignment="1">
      <alignment vertical="center"/>
    </xf>
    <xf numFmtId="0" fontId="10" fillId="0" borderId="9" xfId="0" applyFont="1" applyBorder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>
      <alignment vertical="center"/>
    </xf>
    <xf numFmtId="0" fontId="10" fillId="0" borderId="1" xfId="0" applyFont="1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FFFF00"/>
      <color rgb="00BFBFBF"/>
      <color rgb="0092D05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1"/>
  <sheetViews>
    <sheetView tabSelected="1" zoomScale="85" zoomScaleNormal="85" workbookViewId="0">
      <pane ySplit="2" topLeftCell="A3" activePane="bottomLeft" state="frozen"/>
      <selection/>
      <selection pane="bottomLeft" activeCell="L27" sqref="L27"/>
    </sheetView>
  </sheetViews>
  <sheetFormatPr defaultColWidth="9" defaultRowHeight="14"/>
  <cols>
    <col min="1" max="1" width="13.7909090909091" style="3" customWidth="1"/>
    <col min="2" max="2" width="11.5454545454545" style="3" customWidth="1"/>
    <col min="3" max="3" width="13.3727272727273" style="3" customWidth="1"/>
    <col min="4" max="4" width="19.6727272727273" style="3" customWidth="1"/>
    <col min="5" max="5" width="12.8272727272727" style="3" customWidth="1"/>
    <col min="6" max="6" width="15.6090909090909" style="3" customWidth="1"/>
    <col min="7" max="7" width="19.0363636363636" style="4" customWidth="1"/>
    <col min="8" max="8" width="11.3363636363636" style="3" customWidth="1"/>
    <col min="9" max="9" width="56.6363636363636" style="3" customWidth="1"/>
    <col min="10" max="10" width="15.5636363636364" style="5" customWidth="1"/>
    <col min="11" max="11" width="11.4363636363636" style="3" customWidth="1"/>
    <col min="12" max="12" width="15.3909090909091" style="5" customWidth="1"/>
    <col min="13" max="16384" width="9" style="3"/>
  </cols>
  <sheetData>
    <row r="1" ht="23" spans="1:14">
      <c r="A1" s="6" t="s">
        <v>0</v>
      </c>
      <c r="B1" s="6"/>
      <c r="C1" s="6"/>
      <c r="D1" s="6"/>
      <c r="E1" s="6"/>
      <c r="F1" s="6"/>
      <c r="G1" s="7"/>
      <c r="H1" s="6"/>
      <c r="I1" s="6"/>
      <c r="J1" s="8"/>
      <c r="K1" s="6"/>
      <c r="L1" s="8"/>
    </row>
    <row r="2" s="1" customFormat="1" ht="15" spans="1:14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1" t="s">
        <v>7</v>
      </c>
      <c r="H2" s="12" t="s">
        <v>8</v>
      </c>
      <c r="I2" s="13" t="s">
        <v>9</v>
      </c>
      <c r="J2" s="14" t="s">
        <v>10</v>
      </c>
      <c r="K2" s="15" t="s">
        <v>11</v>
      </c>
      <c r="L2" s="16" t="s">
        <v>12</v>
      </c>
      <c r="M2" s="17" t="s">
        <v>13</v>
      </c>
      <c r="N2" s="17" t="s">
        <v>14</v>
      </c>
    </row>
    <row r="3" s="2" customFormat="1" ht="16.5" spans="1:14">
      <c r="A3" s="18" t="s">
        <v>15</v>
      </c>
      <c r="B3" s="19">
        <v>46001</v>
      </c>
      <c r="C3" s="20" t="s">
        <v>16</v>
      </c>
      <c r="D3" s="20" t="s">
        <v>17</v>
      </c>
      <c r="E3" s="20" t="s">
        <v>18</v>
      </c>
      <c r="F3" s="20" t="s">
        <v>19</v>
      </c>
      <c r="G3" s="20" t="s">
        <v>18</v>
      </c>
      <c r="H3" s="21"/>
      <c r="I3" s="22" t="s">
        <v>20</v>
      </c>
      <c r="J3" s="21">
        <v>300</v>
      </c>
      <c r="K3" s="21">
        <v>0.45</v>
      </c>
      <c r="L3" s="21">
        <f>K3*J3</f>
        <v>135</v>
      </c>
      <c r="M3" s="23"/>
      <c r="N3" s="24"/>
    </row>
    <row r="4" s="2" customFormat="1" ht="16.5" spans="1:14">
      <c r="A4" s="25"/>
      <c r="B4" s="26"/>
      <c r="C4" s="26"/>
      <c r="D4" s="26"/>
      <c r="E4" s="26"/>
      <c r="F4" s="26"/>
      <c r="G4" s="26"/>
      <c r="H4" s="22"/>
      <c r="I4" s="22" t="s">
        <v>21</v>
      </c>
      <c r="J4" s="22">
        <v>900</v>
      </c>
      <c r="K4" s="22">
        <v>0.42</v>
      </c>
      <c r="L4" s="21">
        <f t="shared" ref="L4:L12" si="0">K4*J4</f>
        <v>378</v>
      </c>
      <c r="M4" s="23"/>
      <c r="N4" s="24"/>
    </row>
    <row r="5" s="2" customFormat="1" ht="16.5" spans="1:14">
      <c r="A5" s="18" t="s">
        <v>15</v>
      </c>
      <c r="B5" s="19">
        <v>46006</v>
      </c>
      <c r="C5" s="20" t="s">
        <v>16</v>
      </c>
      <c r="D5" s="20" t="s">
        <v>22</v>
      </c>
      <c r="E5" s="22" t="s">
        <v>23</v>
      </c>
      <c r="F5" s="27" t="s">
        <v>24</v>
      </c>
      <c r="G5" s="22" t="s">
        <v>25</v>
      </c>
      <c r="H5" s="22"/>
      <c r="I5" s="22" t="s">
        <v>26</v>
      </c>
      <c r="J5" s="22">
        <v>1600</v>
      </c>
      <c r="K5" s="22">
        <v>0.72</v>
      </c>
      <c r="L5" s="21">
        <f t="shared" si="0"/>
        <v>1152</v>
      </c>
      <c r="M5" s="23"/>
      <c r="N5" s="24"/>
    </row>
    <row r="6" s="2" customFormat="1" ht="16.5" spans="1:14">
      <c r="A6" s="25"/>
      <c r="B6" s="26"/>
      <c r="C6" s="26"/>
      <c r="D6" s="26"/>
      <c r="E6" s="22" t="s">
        <v>18</v>
      </c>
      <c r="F6" s="28"/>
      <c r="G6" s="22" t="s">
        <v>18</v>
      </c>
      <c r="H6" s="22"/>
      <c r="I6" s="22" t="s">
        <v>27</v>
      </c>
      <c r="J6" s="22">
        <v>1600</v>
      </c>
      <c r="K6" s="22">
        <v>0.18</v>
      </c>
      <c r="L6" s="21">
        <f t="shared" si="0"/>
        <v>288</v>
      </c>
      <c r="M6" s="23"/>
      <c r="N6" s="24"/>
    </row>
    <row r="7" s="2" customFormat="1" ht="16.5" spans="1:14">
      <c r="A7" s="29" t="s">
        <v>15</v>
      </c>
      <c r="B7" s="30">
        <v>46027</v>
      </c>
      <c r="C7" s="22" t="s">
        <v>16</v>
      </c>
      <c r="D7" s="22" t="s">
        <v>28</v>
      </c>
      <c r="E7" s="22">
        <v>69759</v>
      </c>
      <c r="F7" s="22" t="s">
        <v>29</v>
      </c>
      <c r="G7" s="22" t="s">
        <v>18</v>
      </c>
      <c r="I7" s="22" t="s">
        <v>30</v>
      </c>
      <c r="J7" s="22">
        <v>3000</v>
      </c>
      <c r="K7" s="22">
        <v>1.1</v>
      </c>
      <c r="L7" s="21">
        <f t="shared" si="0"/>
        <v>3300</v>
      </c>
      <c r="M7" s="23"/>
      <c r="N7" s="24"/>
    </row>
    <row r="8" s="2" customFormat="1" ht="16.5" spans="1:14">
      <c r="A8" s="18" t="s">
        <v>15</v>
      </c>
      <c r="B8" s="31">
        <v>46041</v>
      </c>
      <c r="C8" s="20" t="s">
        <v>16</v>
      </c>
      <c r="D8" s="20" t="s">
        <v>31</v>
      </c>
      <c r="E8" s="32">
        <v>22971</v>
      </c>
      <c r="F8" s="33" t="s">
        <v>32</v>
      </c>
      <c r="G8" s="32" t="s">
        <v>33</v>
      </c>
      <c r="I8" s="32" t="s">
        <v>26</v>
      </c>
      <c r="J8" s="32">
        <v>168</v>
      </c>
      <c r="K8" s="32">
        <v>0.72</v>
      </c>
      <c r="L8" s="21">
        <f t="shared" si="0"/>
        <v>120.96</v>
      </c>
      <c r="M8" s="23"/>
      <c r="N8" s="24"/>
    </row>
    <row r="9" s="2" customFormat="1" ht="16.5" spans="1:14">
      <c r="A9" s="34"/>
      <c r="B9" s="35"/>
      <c r="C9" s="35"/>
      <c r="D9" s="35"/>
      <c r="E9" s="32">
        <v>22985</v>
      </c>
      <c r="F9" s="36"/>
      <c r="G9" s="32" t="s">
        <v>34</v>
      </c>
      <c r="I9" s="32" t="s">
        <v>26</v>
      </c>
      <c r="J9" s="32">
        <v>960</v>
      </c>
      <c r="K9" s="32">
        <v>0.72</v>
      </c>
      <c r="L9" s="21">
        <f t="shared" si="0"/>
        <v>691.2</v>
      </c>
      <c r="M9" s="23"/>
      <c r="N9" s="24"/>
    </row>
    <row r="10" s="2" customFormat="1" ht="16.5" spans="1:14">
      <c r="A10" s="34"/>
      <c r="B10" s="35"/>
      <c r="C10" s="35"/>
      <c r="D10" s="35"/>
      <c r="E10" s="32">
        <v>22973</v>
      </c>
      <c r="F10" s="36"/>
      <c r="G10" s="32" t="s">
        <v>35</v>
      </c>
      <c r="I10" s="32" t="s">
        <v>26</v>
      </c>
      <c r="J10" s="32">
        <v>1800</v>
      </c>
      <c r="K10" s="32">
        <v>0.72</v>
      </c>
      <c r="L10" s="21">
        <f t="shared" si="0"/>
        <v>1296</v>
      </c>
      <c r="M10" s="23"/>
      <c r="N10" s="24"/>
    </row>
    <row r="11" s="2" customFormat="1" ht="16.5" spans="1:14">
      <c r="A11" s="34"/>
      <c r="B11" s="35"/>
      <c r="C11" s="35"/>
      <c r="D11" s="35"/>
      <c r="E11" s="32" t="s">
        <v>18</v>
      </c>
      <c r="F11" s="36"/>
      <c r="G11" s="32" t="s">
        <v>18</v>
      </c>
      <c r="I11" s="32" t="s">
        <v>27</v>
      </c>
      <c r="J11" s="32">
        <v>2928</v>
      </c>
      <c r="K11" s="32">
        <v>0.18</v>
      </c>
      <c r="L11" s="21">
        <f t="shared" si="0"/>
        <v>527.04</v>
      </c>
      <c r="M11" s="23"/>
      <c r="N11" s="24"/>
    </row>
    <row r="12" s="2" customFormat="1" ht="16.5" spans="1:14">
      <c r="A12" s="25"/>
      <c r="B12" s="26"/>
      <c r="C12" s="26"/>
      <c r="D12" s="26"/>
      <c r="E12" s="32" t="s">
        <v>18</v>
      </c>
      <c r="F12" s="37"/>
      <c r="G12" s="32" t="s">
        <v>18</v>
      </c>
      <c r="I12" s="32" t="s">
        <v>30</v>
      </c>
      <c r="J12" s="32">
        <v>2000</v>
      </c>
      <c r="K12" s="32">
        <v>1.1</v>
      </c>
      <c r="L12" s="21">
        <f t="shared" si="0"/>
        <v>2200</v>
      </c>
      <c r="M12" s="23"/>
      <c r="N12" s="24"/>
    </row>
    <row r="13" customFormat="1" ht="15" spans="1:14">
      <c r="A13" s="38"/>
      <c r="B13" s="38"/>
      <c r="C13" s="38"/>
      <c r="D13" s="38"/>
      <c r="E13" s="38"/>
      <c r="F13" s="38"/>
      <c r="G13" s="38"/>
      <c r="H13" s="38"/>
      <c r="I13" s="38"/>
      <c r="J13" s="39"/>
      <c r="K13" s="39"/>
      <c r="L13" s="40"/>
      <c r="M13" s="41"/>
      <c r="N13" s="42"/>
    </row>
    <row r="14" customFormat="1" ht="15" spans="1:14">
      <c r="A14" s="38"/>
      <c r="B14" s="38"/>
      <c r="C14" s="38"/>
      <c r="D14" s="38"/>
      <c r="E14" s="38"/>
      <c r="F14" s="38"/>
      <c r="G14" s="38"/>
      <c r="H14" s="38"/>
      <c r="I14" s="38"/>
      <c r="J14" s="39"/>
      <c r="K14" s="39"/>
      <c r="L14" s="40"/>
      <c r="M14" s="41"/>
      <c r="N14" s="42"/>
    </row>
    <row r="15" customFormat="1" ht="15" spans="1:14">
      <c r="A15" s="38"/>
      <c r="B15" s="38"/>
      <c r="C15" s="38"/>
      <c r="D15" s="38"/>
      <c r="E15" s="38"/>
      <c r="F15" s="38"/>
      <c r="G15" s="38"/>
      <c r="H15" s="38"/>
      <c r="I15" s="38"/>
      <c r="J15" s="39"/>
      <c r="K15" s="39"/>
      <c r="L15" s="40"/>
      <c r="M15" s="41"/>
      <c r="N15" s="42"/>
    </row>
    <row r="16" customFormat="1" ht="15" spans="1:14">
      <c r="A16" s="43" t="s">
        <v>36</v>
      </c>
      <c r="B16" s="44"/>
      <c r="C16" s="44"/>
      <c r="D16" s="44"/>
      <c r="E16" s="44"/>
      <c r="F16" s="44"/>
      <c r="G16" s="44"/>
      <c r="H16" s="44"/>
      <c r="I16" s="44"/>
      <c r="J16" s="45">
        <f>SUM(J3:J15)</f>
        <v>15256</v>
      </c>
      <c r="K16" s="46"/>
      <c r="L16" s="40">
        <f>SUM(L3:L15)</f>
        <v>10088.2</v>
      </c>
      <c r="M16" s="41"/>
      <c r="N16" s="42"/>
    </row>
    <row r="17" customFormat="1" ht="21" customHeight="1" spans="1:13">
      <c r="A17" s="47"/>
      <c r="B17" s="47"/>
      <c r="C17" s="47"/>
      <c r="D17" s="47"/>
      <c r="E17" s="47"/>
      <c r="F17" s="47"/>
      <c r="G17" s="48"/>
      <c r="H17" s="47"/>
      <c r="I17" s="47"/>
      <c r="J17" s="49"/>
      <c r="K17" s="3"/>
      <c r="L17" s="5"/>
      <c r="M17" s="50"/>
    </row>
    <row r="18" ht="23" spans="1:13">
      <c r="A18" s="51" t="s">
        <v>37</v>
      </c>
      <c r="B18" s="51"/>
      <c r="C18" s="51"/>
      <c r="D18" s="51"/>
      <c r="E18" s="51"/>
      <c r="F18" s="51"/>
      <c r="G18" s="52"/>
      <c r="H18" s="51"/>
      <c r="I18" s="51"/>
      <c r="J18" s="53"/>
    </row>
    <row r="19" s="3" customFormat="1" ht="45" customHeight="1" spans="1:13">
      <c r="A19" s="54" t="s">
        <v>38</v>
      </c>
      <c r="B19" s="54" t="s">
        <v>39</v>
      </c>
      <c r="C19" s="54" t="s">
        <v>1</v>
      </c>
      <c r="D19" s="54" t="s">
        <v>40</v>
      </c>
      <c r="E19" s="54" t="s">
        <v>41</v>
      </c>
      <c r="F19" s="54" t="s">
        <v>42</v>
      </c>
      <c r="G19" s="55" t="s">
        <v>43</v>
      </c>
      <c r="H19" s="17" t="s">
        <v>44</v>
      </c>
      <c r="I19" s="54" t="s">
        <v>45</v>
      </c>
      <c r="J19" s="56" t="s">
        <v>46</v>
      </c>
      <c r="L19" s="5"/>
    </row>
    <row r="20" s="3" customFormat="1" ht="34" customHeight="1" spans="1:13">
      <c r="A20" s="57">
        <v>1</v>
      </c>
      <c r="B20" s="58">
        <v>46056</v>
      </c>
      <c r="C20" s="57" t="s">
        <v>47</v>
      </c>
      <c r="D20" s="59" t="s">
        <v>48</v>
      </c>
      <c r="E20" s="59" t="s">
        <v>49</v>
      </c>
      <c r="F20" s="57" t="s">
        <v>50</v>
      </c>
      <c r="G20" s="60" t="s">
        <v>51</v>
      </c>
      <c r="H20" s="57">
        <f>J16</f>
        <v>15256</v>
      </c>
      <c r="I20" s="61">
        <f>L16</f>
        <v>10088.2</v>
      </c>
      <c r="J20" s="62" t="s">
        <v>52</v>
      </c>
      <c r="K20" s="4"/>
      <c r="L20" s="5"/>
    </row>
    <row r="25" ht="30.75" spans="1:13">
      <c r="A25" s="63" t="s">
        <v>53</v>
      </c>
      <c r="B25"/>
    </row>
    <row r="26" ht="14.75" spans="1:13">
      <c r="A26" s="64" t="s">
        <v>54</v>
      </c>
      <c r="B26" s="65" t="s">
        <v>55</v>
      </c>
      <c r="C26" s="65"/>
      <c r="D26" s="65"/>
    </row>
    <row r="27" ht="14.75" spans="1:13">
      <c r="A27" s="66" t="s">
        <v>56</v>
      </c>
      <c r="B27" s="65" t="s">
        <v>57</v>
      </c>
      <c r="C27" s="65"/>
      <c r="D27" s="65"/>
    </row>
    <row r="28" ht="15.25" spans="1:13">
      <c r="A28" s="66" t="s">
        <v>58</v>
      </c>
      <c r="B28" s="67">
        <v>88496992</v>
      </c>
      <c r="C28" s="67"/>
      <c r="D28" s="67"/>
    </row>
    <row r="29" ht="15.25" spans="1:13">
      <c r="A29" s="66" t="s">
        <v>59</v>
      </c>
      <c r="B29" s="68" t="s">
        <v>60</v>
      </c>
      <c r="C29" s="57"/>
      <c r="D29" s="57"/>
    </row>
    <row r="30" ht="14.75" spans="1:13">
      <c r="A30" s="66" t="s">
        <v>61</v>
      </c>
      <c r="B30" s="69" t="s">
        <v>62</v>
      </c>
      <c r="C30" s="57"/>
      <c r="D30" s="57"/>
    </row>
    <row r="31" ht="15.25" spans="1:13">
      <c r="A31" s="66" t="s">
        <v>63</v>
      </c>
      <c r="B31" s="68" t="s">
        <v>64</v>
      </c>
      <c r="C31" s="57"/>
      <c r="D31" s="57"/>
    </row>
  </sheetData>
  <mergeCells count="20">
    <mergeCell ref="A1:L1"/>
    <mergeCell ref="A16:I16"/>
    <mergeCell ref="A18:J18"/>
    <mergeCell ref="A3:A4"/>
    <mergeCell ref="A5:A6"/>
    <mergeCell ref="A8:A12"/>
    <mergeCell ref="B3:B4"/>
    <mergeCell ref="B5:B6"/>
    <mergeCell ref="B8:B12"/>
    <mergeCell ref="C3:C4"/>
    <mergeCell ref="C5:C6"/>
    <mergeCell ref="C8:C12"/>
    <mergeCell ref="D3:D4"/>
    <mergeCell ref="D5:D6"/>
    <mergeCell ref="D8:D12"/>
    <mergeCell ref="E3:E4"/>
    <mergeCell ref="F3:F4"/>
    <mergeCell ref="F5:F6"/>
    <mergeCell ref="F8:F12"/>
    <mergeCell ref="G3:G4"/>
  </mergeCells>
  <conditionalFormatting sqref="E3:E15">
    <cfRule type="duplicateValues" dxfId="0" priority="1"/>
  </conditionalFormatting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kylabb</cp:lastModifiedBy>
  <dcterms:created xsi:type="dcterms:W3CDTF">2017-08-21T10:11:00Z</dcterms:created>
  <dcterms:modified xsi:type="dcterms:W3CDTF">2026-02-03T08:43:21Z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EF6F45B647DB476DB0E59785B507F514_13</vt:lpwstr>
  </property>
  <property fmtid="{D5CDD505-2E9C-101B-9397-08002B2CF9AE}" pid="4" name="CalculationRule">
    <vt:i4>0</vt:i4>
  </property>
</Properties>
</file>