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<sst xmlns="http://schemas.openxmlformats.org/spreadsheetml/2006/main" count="83" uniqueCount="66">
  <si>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</si>
  <si>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</si>
  <si>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</si>
  <si>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</si>
  <si>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</si>
  <si>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</si>
  <si>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</si>
  <si>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</si>
  <si>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</si>
  <si>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</si>
  <si>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</si>
  <si>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</si>
  <si>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</si>
  <si>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</si>
  <si>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</si>
  <si>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</si>
  <si>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Taryn Tang</t>
  </si>
  <si>
    <t>S25121126</t>
  </si>
  <si>
    <t>RDGJHZH105-1
补数</t>
  </si>
  <si>
    <t>4534/104/450/99</t>
  </si>
  <si>
    <t>14标RFID贴纸45*35mm可移 ZHRFS24013</t>
  </si>
  <si>
    <t>S25121950</t>
  </si>
  <si>
    <t>RDGJHZH113</t>
  </si>
  <si>
    <t>7531/106/800/99</t>
  </si>
  <si>
    <t>镜子</t>
  </si>
  <si>
    <t>4534/466/450/99</t>
  </si>
  <si>
    <t>S26010418</t>
  </si>
  <si>
    <t>RDGJHZH114
补数</t>
  </si>
  <si>
    <t>3523/102/802/99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</si>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</sst>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26" spans="1:14">
      <c r="A3" s="35" t="s">
        <v>15</v>
      </c>
      <c r="B3" s="36">
        <v>45966</v>
      </c>
      <c r="C3" s="35" t="s">
        <v>16</v>
      </c>
      <c r="D3" s="35" t="s">
        <v>17</v>
      </c>
      <c r="E3" s="37">
        <v>15043</v>
      </c>
      <c r="F3" s="38" t="s">
        <v>18</v>
      </c>
      <c r="G3" s="37" t="s">
        <v>19</v>
      </c>
      <c r="H3" s="37"/>
      <c r="I3" s="38" t="s">
        <v>20</v>
      </c>
      <c r="J3" s="39">
        <v>500</v>
      </c>
      <c r="K3" s="37">
        <v>0.39</v>
      </c>
      <c r="L3" s="40">
        <f t="shared" ref="L3:L6" si="0">J3*K3</f>
        <v>195</v>
      </c>
      <c r="M3" s="41"/>
      <c r="N3" s="42"/>
    </row>
    <row r="4" s="19" customFormat="1" ht="26" spans="1:14">
      <c r="A4" s="35" t="s">
        <v>15</v>
      </c>
      <c r="B4" s="36">
        <v>46014</v>
      </c>
      <c r="C4" s="35" t="s">
        <v>16</v>
      </c>
      <c r="D4" s="35" t="s">
        <v>21</v>
      </c>
      <c r="E4" s="37">
        <v>21068</v>
      </c>
      <c r="F4" s="35" t="s">
        <v>22</v>
      </c>
      <c r="G4" s="37" t="s">
        <v>23</v>
      </c>
      <c r="H4" s="37" t="s">
        <v>24</v>
      </c>
      <c r="I4" s="38" t="s">
        <v>20</v>
      </c>
      <c r="J4" s="39">
        <v>2700</v>
      </c>
      <c r="K4" s="37">
        <v>0.39</v>
      </c>
      <c r="L4" s="38">
        <f t="shared" si="0"/>
        <v>1053</v>
      </c>
      <c r="M4" s="43"/>
      <c r="N4" s="42"/>
    </row>
    <row r="5" s="19" customFormat="1" ht="26" spans="1:14">
      <c r="A5" s="44"/>
      <c r="B5" s="44"/>
      <c r="C5" s="44"/>
      <c r="D5" s="44"/>
      <c r="E5" s="37">
        <v>21071</v>
      </c>
      <c r="F5" s="44"/>
      <c r="G5" s="37" t="s">
        <v>25</v>
      </c>
      <c r="H5" s="37"/>
      <c r="I5" s="45" t="s">
        <v>20</v>
      </c>
      <c r="J5" s="39">
        <v>1300</v>
      </c>
      <c r="K5" s="37">
        <v>0.39</v>
      </c>
      <c r="L5" s="40">
        <f t="shared" si="0"/>
        <v>507</v>
      </c>
      <c r="M5" s="43"/>
      <c r="N5" s="42"/>
    </row>
    <row r="6" customFormat="1" ht="26" spans="1:14">
      <c r="A6" s="46" t="s">
        <v>15</v>
      </c>
      <c r="B6" s="47">
        <v>46029</v>
      </c>
      <c r="C6" s="46" t="s">
        <v>16</v>
      </c>
      <c r="D6" s="46" t="s">
        <v>26</v>
      </c>
      <c r="E6" s="48">
        <v>17625</v>
      </c>
      <c r="F6" s="49" t="s">
        <v>27</v>
      </c>
      <c r="G6" s="48" t="s">
        <v>28</v>
      </c>
      <c r="H6" s="48"/>
      <c r="I6" s="50" t="s">
        <v>20</v>
      </c>
      <c r="J6" s="51">
        <v>900</v>
      </c>
      <c r="K6" s="48">
        <v>0.39</v>
      </c>
      <c r="L6" s="52">
        <f t="shared" si="0"/>
        <v>351</v>
      </c>
      <c r="M6" s="53"/>
      <c r="N6" s="54"/>
    </row>
    <row r="7" customFormat="1" ht="16.5" spans="1:14">
      <c r="A7" s="55" t="s">
        <v>29</v>
      </c>
      <c r="B7" s="56"/>
      <c r="C7" s="56"/>
      <c r="D7" s="56"/>
      <c r="E7" s="56"/>
      <c r="F7" s="56"/>
      <c r="G7" s="56"/>
      <c r="H7" s="56"/>
      <c r="I7" s="56"/>
      <c r="J7" s="57">
        <f>SUM(J3:J6)</f>
        <v>5400</v>
      </c>
      <c r="K7" s="58"/>
      <c r="L7" s="59">
        <f>SUM(L3:L6)</f>
        <v>2106</v>
      </c>
      <c r="M7" s="53"/>
      <c r="N7" s="60"/>
    </row>
    <row r="8" ht="23" spans="1:14">
      <c r="A8" s="61" t="s">
        <v>30</v>
      </c>
      <c r="B8" s="61"/>
      <c r="C8" s="61"/>
      <c r="D8" s="61"/>
      <c r="E8" s="61"/>
      <c r="F8" s="61"/>
      <c r="G8" s="62"/>
      <c r="H8" s="61"/>
      <c r="I8" s="61"/>
      <c r="J8" s="63"/>
    </row>
    <row r="9" s="20" customFormat="1" ht="45" customHeight="1" spans="1:14">
      <c r="A9" s="64" t="s">
        <v>31</v>
      </c>
      <c r="B9" s="64" t="s">
        <v>32</v>
      </c>
      <c r="C9" s="64" t="s">
        <v>1</v>
      </c>
      <c r="D9" s="64" t="s">
        <v>33</v>
      </c>
      <c r="E9" s="64" t="s">
        <v>34</v>
      </c>
      <c r="F9" s="64" t="s">
        <v>35</v>
      </c>
      <c r="G9" s="65" t="s">
        <v>36</v>
      </c>
      <c r="H9" s="34" t="s">
        <v>37</v>
      </c>
      <c r="I9" s="64" t="s">
        <v>38</v>
      </c>
      <c r="J9" s="66" t="s">
        <v>39</v>
      </c>
      <c r="K9" s="67"/>
      <c r="L9" s="22"/>
    </row>
    <row r="10" s="20" customFormat="1" ht="34" customHeight="1" spans="1:14">
      <c r="A10" s="68">
        <v>1</v>
      </c>
      <c r="B10" s="69"/>
      <c r="C10" s="68" t="s">
        <v>15</v>
      </c>
      <c r="D10" s="70" t="s">
        <v>40</v>
      </c>
      <c r="E10" s="70" t="s">
        <v>41</v>
      </c>
      <c r="F10" s="68" t="s">
        <v>42</v>
      </c>
      <c r="G10" s="71" t="s">
        <v>43</v>
      </c>
      <c r="H10" s="68">
        <f>J7</f>
        <v>5400</v>
      </c>
      <c r="I10" s="72">
        <f>L7</f>
        <v>2106</v>
      </c>
      <c r="J10" s="73"/>
      <c r="K10" s="67"/>
      <c r="L10" s="22"/>
    </row>
  </sheetData>
  <mergeCells count="10">
    <mergeCell ref="A1:L1"/>
    <mergeCell ref="A7:I7"/>
    <mergeCell ref="A8:J8"/>
    <mergeCell ref="A4:A5"/>
    <mergeCell ref="B4:B5"/>
    <mergeCell ref="C4:C5"/>
    <mergeCell ref="D4:D5"/>
    <mergeCell ref="F4:F5"/>
    <mergeCell ref="K9:K10"/>
    <mergeCell ref="M4:M5"/>
  </mergeCells>
  <conditionalFormatting sqref="E3">
    <cfRule type="duplicateValues" dxfId="0" priority="3"/>
  </conditionalFormatting>
  <conditionalFormatting sqref="E6">
    <cfRule type="duplicateValues" dxfId="0" priority="1"/>
  </conditionalFormatting>
  <conditionalFormatting sqref="E4:E5">
    <cfRule type="duplicateValues" dxfId="0" priority="2"/>
  </conditionalFormatting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44</v>
      </c>
      <c r="K1">
        <v>9048</v>
      </c>
      <c r="L1" t="s">
        <v>45</v>
      </c>
    </row>
    <row r="2" ht="33" spans="1:14">
      <c r="A2" s="1" t="s">
        <v>15</v>
      </c>
      <c r="B2" s="2">
        <v>45891</v>
      </c>
      <c r="C2" s="1" t="s">
        <v>46</v>
      </c>
      <c r="D2" s="1" t="s">
        <v>47</v>
      </c>
      <c r="E2" s="3">
        <v>65626</v>
      </c>
      <c r="F2" s="4" t="s">
        <v>48</v>
      </c>
      <c r="G2" s="5" t="s">
        <v>49</v>
      </c>
      <c r="H2" s="5" t="s">
        <v>50</v>
      </c>
      <c r="I2" s="6" t="s">
        <v>51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52</v>
      </c>
      <c r="H3" s="5" t="s">
        <v>53</v>
      </c>
      <c r="I3" s="6" t="s">
        <v>51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54</v>
      </c>
      <c r="H4" s="5" t="s">
        <v>55</v>
      </c>
      <c r="I4" s="6" t="s">
        <v>51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56</v>
      </c>
      <c r="H5" s="5" t="s">
        <v>57</v>
      </c>
      <c r="I5" s="6" t="s">
        <v>51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58</v>
      </c>
      <c r="H6" s="5" t="s">
        <v>59</v>
      </c>
      <c r="I6" s="6" t="s">
        <v>51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60</v>
      </c>
      <c r="H7" s="5" t="s">
        <v>61</v>
      </c>
      <c r="I7" s="6" t="s">
        <v>51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62</v>
      </c>
      <c r="H8" s="5" t="s">
        <v>63</v>
      </c>
      <c r="I8" s="6" t="s">
        <v>51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64</v>
      </c>
      <c r="H9" s="5" t="s">
        <v>65</v>
      </c>
      <c r="I9" s="6" t="s">
        <v>51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