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definedNames>
    <definedName name="_xlnm._FilterDatabase" localSheetId="0" hidden="1">Sheet1!$A$7:$I$178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<sst xmlns="http://schemas.openxmlformats.org/spreadsheetml/2006/main" count="339" uniqueCount="163">
  <si>
    <t>Recall Supermix Packaging Hongkong limited</t>
  </si>
  <si>
    <t>INVOICE</t>
  </si>
  <si>
    <t>TO:JINDE INTERNATIONAL LIMITED</t>
  </si>
  <si>
    <t>DATE:</t>
  </si>
  <si>
    <t>INV#:</t>
  </si>
  <si>
    <t>JDSTR202512</t>
  </si>
  <si>
    <t>下单时间</t>
  </si>
  <si>
    <t>客户联系人</t>
  </si>
  <si>
    <t>PO号</t>
  </si>
  <si>
    <t>睿颢合同号</t>
  </si>
  <si>
    <t>客户款号</t>
  </si>
  <si>
    <t>品名</t>
  </si>
  <si>
    <t>数量</t>
  </si>
  <si>
    <t>单价</t>
  </si>
  <si>
    <t>总计</t>
  </si>
  <si>
    <t>2025.11.22</t>
  </si>
  <si>
    <t>shally</t>
  </si>
  <si>
    <t>PO40836</t>
  </si>
  <si>
    <t>MASTR45361108</t>
  </si>
  <si>
    <t>4541/489</t>
  </si>
  <si>
    <t>37079ND-Black  黑色主标 数字码 产地柬埔寨-001色用</t>
  </si>
  <si>
    <t>STR洗标（白底黑字胶带）25*125mm  2页</t>
  </si>
  <si>
    <t>白色胶带空白洗标</t>
  </si>
  <si>
    <t>MRZCALL034-210mm-STR子弹头黑色吊粒</t>
  </si>
  <si>
    <t>RCSTRST001-透明尺码贴</t>
  </si>
  <si>
    <t>ND 37304-Double价格牌+价格贴-FBB-METSABOARD NATURAL FBB 650GR (325X2)</t>
  </si>
  <si>
    <t>2025.11.28</t>
  </si>
  <si>
    <t>PO41090</t>
  </si>
  <si>
    <t>MASTR11501109</t>
  </si>
  <si>
    <t>1150/496</t>
  </si>
  <si>
    <t>37079ND-white  米色主标 数字码 产地柬埔寨</t>
  </si>
  <si>
    <t>STR洗标（白底黑字胶带）25*125mm  1页</t>
  </si>
  <si>
    <t>ND_37298-Double 价格牌+价格贴-FBB-METSABOARD NATURAL FBB 650GR (325X2)</t>
  </si>
  <si>
    <r>
      <rPr>
        <sz val="18"/>
        <color theme="1"/>
        <rFont val="宋体"/>
        <charset val="0"/>
        <scheme val="minor"/>
      </rPr>
      <t>RCSTRST001-</t>
    </r>
    <r>
      <rPr>
        <sz val="18"/>
        <color theme="1"/>
        <rFont val="宋体"/>
        <charset val="134"/>
        <scheme val="minor"/>
      </rPr>
      <t>透明尺码贴按比例</t>
    </r>
  </si>
  <si>
    <t>21.422 成分吊牌--65*100MM 200g艺术纸</t>
  </si>
  <si>
    <t>2025.12.2</t>
  </si>
  <si>
    <t>PO41388</t>
  </si>
  <si>
    <t>MASTR45361110</t>
  </si>
  <si>
    <t>4536/603</t>
  </si>
  <si>
    <t>STR洗标（白底黑字胶带）25*125mm   2页</t>
  </si>
  <si>
    <t>ND_37298-Double价格牌+价格贴-FBB-METSABOARD NATURAL FBB 650GR (325X2)</t>
  </si>
  <si>
    <t>RCSTRST001-透明尺码贴按比例</t>
  </si>
  <si>
    <t>34560ND-FBB 短内长挂牌PETITE 25*95mm METSABOARD NATURAL FBB 325GR</t>
  </si>
  <si>
    <t>PO41402</t>
  </si>
  <si>
    <t>MASTR45361111</t>
  </si>
  <si>
    <t>4536/604</t>
  </si>
  <si>
    <t>34561ND-FBB 长内长挂牌TALL 25*95mm METSABOARD NATURAL FBB 325GR</t>
  </si>
  <si>
    <t>2025.12.5</t>
  </si>
  <si>
    <t>PO41770</t>
  </si>
  <si>
    <t>MASTR11501112</t>
  </si>
  <si>
    <t>1150/800</t>
  </si>
  <si>
    <t>PO41771</t>
  </si>
  <si>
    <t>MASTR11501113</t>
  </si>
  <si>
    <t>1150/801</t>
  </si>
  <si>
    <t>2025.12.8</t>
  </si>
  <si>
    <t>PO41563+41566</t>
  </si>
  <si>
    <t>MASTR45361114</t>
  </si>
  <si>
    <t>4536/559</t>
  </si>
  <si>
    <t>37077-white  米色主标 字母码-65*20mm  产地中国-140/130色用</t>
  </si>
  <si>
    <t>PO41563</t>
  </si>
  <si>
    <t>STR洗标（白底黑字胶带）25*125mm   1页</t>
  </si>
  <si>
    <t>PO41566</t>
  </si>
  <si>
    <t>PO41558+41561</t>
  </si>
  <si>
    <t>MASTR45361115</t>
  </si>
  <si>
    <t>4536/584</t>
  </si>
  <si>
    <t>PO41558</t>
  </si>
  <si>
    <t>PO41561</t>
  </si>
  <si>
    <t>PO41540+41542+41606+41608</t>
  </si>
  <si>
    <t>MASTR45361116</t>
  </si>
  <si>
    <t>4536/747</t>
  </si>
  <si>
    <t>PO41540+41606</t>
  </si>
  <si>
    <t>PO41542+41608</t>
  </si>
  <si>
    <t>PO41540+41542</t>
  </si>
  <si>
    <t>RCSTRST001-透明尺码贴-PO41540+41542用</t>
  </si>
  <si>
    <t>PO41606+41608</t>
  </si>
  <si>
    <t>ND_37298 价格牌+无价格贴-FBB-METSABOARD NATURAL FBB 650GR (325X2)</t>
  </si>
  <si>
    <t>STSKL24005-EM18贴纸-PO41606+41608用</t>
  </si>
  <si>
    <t>2025.12.13</t>
  </si>
  <si>
    <t>PO42136+42155</t>
  </si>
  <si>
    <t>MASTR45361117</t>
  </si>
  <si>
    <t>PO42136</t>
  </si>
  <si>
    <t>PO42155</t>
  </si>
  <si>
    <t>ND 37298-Double价格牌+价格贴-FBB-METSABOARD NATURAL FBB 650GR (325X2)</t>
  </si>
  <si>
    <t>PO42227</t>
  </si>
  <si>
    <t>MASTR11501118</t>
  </si>
  <si>
    <t>2025.12.16</t>
  </si>
  <si>
    <t>PO42137+42148</t>
  </si>
  <si>
    <t>MASTR12091119</t>
  </si>
  <si>
    <t>1209/641</t>
  </si>
  <si>
    <t>37080ND-white  米色主标 字母码 产地柬埔寨</t>
  </si>
  <si>
    <t>ND_37518-Double 价格牌+价格贴-FBB-METSABOARD NATURAL FBB 650GR (325X2)</t>
  </si>
  <si>
    <t>RCSTRST001-透明尺码贴按比例-PO42137用</t>
  </si>
  <si>
    <t>ND_37518 价格牌+无价格贴-FBB-METSABOARD NATURAL FBB 650GR (325X2)</t>
  </si>
  <si>
    <t>STSKL24005-EM18贴纸-PO42148用</t>
  </si>
  <si>
    <t>PO42139+42150</t>
  </si>
  <si>
    <t>MASTR12091120</t>
  </si>
  <si>
    <t>1209/642</t>
  </si>
  <si>
    <t>STR洗标（白底黑字胶带）25*125mm 2页</t>
  </si>
  <si>
    <t>STSKL24005-EM18贴纸-PO42150用</t>
  </si>
  <si>
    <t>2025.12.17</t>
  </si>
  <si>
    <t>PO42588</t>
  </si>
  <si>
    <t>MASTR12091121</t>
  </si>
  <si>
    <t>PO42589</t>
  </si>
  <si>
    <t>MASTR12091122</t>
  </si>
  <si>
    <t>2025.12.18</t>
  </si>
  <si>
    <t>PO39951</t>
  </si>
  <si>
    <t>MASTR45411123</t>
  </si>
  <si>
    <t>ND_37304 价格牌+无价格贴-FBB-METSABOARD NATURAL FBB 650GR (325X2)</t>
  </si>
  <si>
    <t>STSKL24005-EM18贴纸</t>
  </si>
  <si>
    <t>PO38470</t>
  </si>
  <si>
    <t>MASTR40201124</t>
  </si>
  <si>
    <t>4020/065备货</t>
  </si>
  <si>
    <t>37077-black 黑色主标 数字码 产地柬埔寨</t>
  </si>
  <si>
    <t>ND 37325-Double价格牌+价格贴-FBB-METSABOARD NATURAL FBB 650GR (325X2)</t>
  </si>
  <si>
    <t>PO42767+42779</t>
  </si>
  <si>
    <t>MASTR40201125</t>
  </si>
  <si>
    <t>4020/500</t>
  </si>
  <si>
    <t>37077-white  米色主标 字母码-65*20mm  产地中国-311/400色用</t>
  </si>
  <si>
    <t>PO42767</t>
  </si>
  <si>
    <t>RCSTRST001-透明尺码贴按比例-PO42767</t>
  </si>
  <si>
    <t>PO42779</t>
  </si>
  <si>
    <t>ND_37325 价格牌+无价格贴-FBB-METSABOARD NATURAL FBB 650GR (325X2)</t>
  </si>
  <si>
    <t>STSKL24005-EM18贴纸-PO42779</t>
  </si>
  <si>
    <t>2025.12.19</t>
  </si>
  <si>
    <t>PO42911+42914</t>
  </si>
  <si>
    <t>MASTR40201126</t>
  </si>
  <si>
    <t>37077-white  米色主标 字母码-65*20mm  产地中国-311/456色用</t>
  </si>
  <si>
    <t>PO42911</t>
  </si>
  <si>
    <t>RCSTRST001-透明尺码贴按比例-PO42911</t>
  </si>
  <si>
    <t>PO42914</t>
  </si>
  <si>
    <t>STSKL24005-EM18贴纸-PO42914</t>
  </si>
  <si>
    <t>MASTR40201127</t>
  </si>
  <si>
    <t>2025.12.21</t>
  </si>
  <si>
    <t>PO43089</t>
  </si>
  <si>
    <t>MASTR45281128</t>
  </si>
  <si>
    <t>4528/869</t>
  </si>
  <si>
    <t>37080ND-white  米色主标 字母码 产地柬埔寨-010色用</t>
  </si>
  <si>
    <t>ND 37307-Double价格牌+价格贴-FBB-METSABOARD NATURAL FBB 650GR (325X2)</t>
  </si>
  <si>
    <t>2025.12.24</t>
  </si>
  <si>
    <t>PO43282+43286</t>
  </si>
  <si>
    <t>MASTR45361129</t>
  </si>
  <si>
    <t>37077-black 黑色主标 数字码 产地柬埔寨-001色用</t>
  </si>
  <si>
    <t>PO43292</t>
  </si>
  <si>
    <t>MASTR45361130</t>
  </si>
  <si>
    <t>PO43307</t>
  </si>
  <si>
    <t>MASTR45361131</t>
  </si>
  <si>
    <t>4536/323</t>
  </si>
  <si>
    <t>37077-black 黑色主标 数字码 产地柬埔寨-250色用</t>
  </si>
  <si>
    <t>2025.12.31</t>
  </si>
  <si>
    <t>PO43489</t>
  </si>
  <si>
    <t>MASTR40201132</t>
  </si>
  <si>
    <t>4020/065</t>
  </si>
  <si>
    <t>合计</t>
  </si>
  <si>
    <t>Payment Information:</t>
  </si>
  <si>
    <t>Bank information: Citibank (Hong Kong) Limited</t>
  </si>
  <si>
    <t>Beneficiary’s Name : Recall Supermix Packaging Hongkong limited</t>
  </si>
  <si>
    <t>Beneficiary’s Account Number:250-390-92675352</t>
  </si>
  <si>
    <t>Beneficiary’s Address:</t>
  </si>
  <si>
    <t>ROOM 1006, 10/F., PO YIP BUILDING,23 HING YIP STREET, KWUN TONG,KOWLOON, HONG KONG</t>
  </si>
  <si>
    <t>Beneficiary Bank SWIFT Code :CITIHKAX</t>
  </si>
  <si>
    <t>Bank address:  Unit 3, G/F &amp; Cockloft, Camel Paint Building Block 3, 60 Hoi Yuen Road, Kwun Tong, Kln, Hong Kong</t>
  </si>
  <si>
    <t>BRANCH CODE:390</t>
  </si>
  <si>
    <t>BANK CODE:250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</si>
</sst>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_);[Red]\(0\)"/>
    <numFmt numFmtId="178" formatCode="0.0000_ "/>
    <numFmt numFmtId="179" formatCode="&quot;￥&quot;#,##0.00_);[Red]\(&quot;￥&quot;#,##0.00\)"/>
    <numFmt numFmtId="180" formatCode="0.00_);[Red]\(0.00\)"/>
    <numFmt numFmtId="181" formatCode="\$#,##0.0000;\-\$#,##0.0000"/>
    <numFmt numFmtId="182" formatCode="\$#,##0.000;\-\$#,##0.000"/>
    <numFmt numFmtId="183" formatCode="#,##0_);[Red]\(#,##0\)"/>
  </numFmts>
  <fonts count="49">
    <font>
      <sz val="11"/>
      <color theme="1"/>
      <name val="宋体"/>
      <charset val="134"/>
      <scheme val="minor"/>
    </font>
    <font>
      <sz val="10"/>
      <name val="Arial Black"/>
      <charset val="0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name val="Arial"/>
      <charset val="0"/>
    </font>
    <font>
      <b/>
      <sz val="14"/>
      <color theme="1"/>
      <name val="Arial"/>
      <charset val="0"/>
    </font>
    <font>
      <b/>
      <sz val="20"/>
      <color theme="1"/>
      <name val="Arial"/>
      <charset val="0"/>
    </font>
    <font>
      <b/>
      <sz val="16"/>
      <name val="Arial"/>
      <charset val="0"/>
    </font>
    <font>
      <b/>
      <sz val="16"/>
      <color theme="1"/>
      <name val="Arial"/>
      <charset val="0"/>
    </font>
    <font>
      <b/>
      <sz val="10"/>
      <color theme="1"/>
      <name val="Arial"/>
      <charset val="0"/>
    </font>
    <font>
      <sz val="10"/>
      <color theme="1"/>
      <name val="Arial Black"/>
      <charset val="0"/>
    </font>
    <font>
      <b/>
      <sz val="10"/>
      <name val="Arial Black"/>
      <charset val="0"/>
    </font>
    <font>
      <b/>
      <sz val="10"/>
      <color theme="1"/>
      <name val="Arial Black"/>
      <charset val="0"/>
    </font>
    <font>
      <b/>
      <sz val="20"/>
      <color theme="1"/>
      <name val="Arial Black"/>
      <charset val="0"/>
    </font>
    <font>
      <b/>
      <sz val="20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宋体"/>
      <charset val="0"/>
      <scheme val="minor"/>
    </font>
    <font>
      <sz val="18"/>
      <name val="宋体"/>
      <charset val="0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0"/>
      <scheme val="minor"/>
    </font>
    <font>
      <sz val="14"/>
      <color theme="1"/>
      <name val="宋体"/>
      <charset val="0"/>
      <scheme val="minor"/>
    </font>
    <font>
      <sz val="14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4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0" applyNumberFormat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39" fillId="6" borderId="10" applyNumberFormat="0" applyAlignment="0" applyProtection="0">
      <alignment vertical="center"/>
    </xf>
    <xf numFmtId="0" fontId="40" fillId="7" borderId="12" applyNumberFormat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26" fontId="11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76" fontId="15" fillId="0" borderId="0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7" fontId="17" fillId="0" borderId="3" xfId="0" applyNumberFormat="1" applyFont="1" applyFill="1" applyBorder="1" applyAlignment="1">
      <alignment horizontal="center" vertical="center"/>
    </xf>
    <xf numFmtId="178" fontId="17" fillId="0" borderId="2" xfId="0" applyNumberFormat="1" applyFont="1" applyFill="1" applyBorder="1" applyAlignment="1">
      <alignment horizontal="center" vertical="center"/>
    </xf>
    <xf numFmtId="179" fontId="17" fillId="0" borderId="2" xfId="0" applyNumberFormat="1" applyFont="1" applyFill="1" applyBorder="1" applyAlignment="1">
      <alignment horizontal="center" vertical="center"/>
    </xf>
    <xf numFmtId="180" fontId="17" fillId="0" borderId="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81" fontId="19" fillId="2" borderId="4" xfId="49" applyNumberFormat="1" applyFont="1" applyFill="1" applyBorder="1" applyAlignment="1">
      <alignment horizontal="center" vertical="center"/>
    </xf>
    <xf numFmtId="182" fontId="18" fillId="2" borderId="4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181" fontId="20" fillId="2" borderId="4" xfId="49" applyNumberFormat="1" applyFont="1" applyFill="1" applyBorder="1" applyAlignment="1">
      <alignment horizontal="center" vertical="center"/>
    </xf>
    <xf numFmtId="181" fontId="18" fillId="2" borderId="4" xfId="0" applyNumberFormat="1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178" fontId="22" fillId="0" borderId="0" xfId="0" applyNumberFormat="1" applyFont="1" applyFill="1" applyAlignment="1">
      <alignment horizontal="center" vertical="center"/>
    </xf>
    <xf numFmtId="179" fontId="22" fillId="0" borderId="0" xfId="0" applyNumberFormat="1" applyFont="1" applyFill="1" applyAlignment="1">
      <alignment horizontal="center" vertical="center"/>
    </xf>
    <xf numFmtId="180" fontId="22" fillId="0" borderId="0" xfId="0" applyNumberFormat="1" applyFont="1" applyFill="1" applyAlignment="1">
      <alignment horizontal="center" vertical="center"/>
    </xf>
    <xf numFmtId="179" fontId="22" fillId="3" borderId="0" xfId="0" applyNumberFormat="1" applyFont="1" applyFill="1" applyAlignment="1">
      <alignment horizontal="center" vertical="center"/>
    </xf>
    <xf numFmtId="26" fontId="22" fillId="3" borderId="0" xfId="0" applyNumberFormat="1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18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26" fontId="2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CE4D3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2203450</xdr:colOff>
      <xdr:row>182</xdr:row>
      <xdr:rowOff>20320</xdr:rowOff>
    </xdr:from>
    <xdr:to>
      <xdr:col>3</xdr:col>
      <xdr:colOff>1557655</xdr:colOff>
      <xdr:row>189</xdr:row>
      <xdr:rowOff>12700</xdr:rowOff>
    </xdr:to>
    <xdr:pic>
      <xdr:nvPicPr>
        <xdr:cNvPr id="2" name="图片 1" descr="137c6f0999609ce5437297732b086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86350" y="53646070"/>
          <a:ext cx="1557655" cy="22593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6350</xdr:colOff>
      <xdr:row>180</xdr:row>
      <xdr:rowOff>6350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31774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6350</xdr:colOff>
      <xdr:row>180</xdr:row>
      <xdr:rowOff>6350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31774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6350</xdr:colOff>
      <xdr:row>180</xdr:row>
      <xdr:rowOff>6350</xdr:rowOff>
    </xdr:to>
    <xdr:pic>
      <xdr:nvPicPr>
        <xdr:cNvPr id="5" name="图片 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31774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6350</xdr:colOff>
      <xdr:row>180</xdr:row>
      <xdr:rowOff>6350</xdr:rowOff>
    </xdr:to>
    <xdr:pic>
      <xdr:nvPicPr>
        <xdr:cNvPr id="6" name="图片 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31774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180</xdr:row>
      <xdr:rowOff>0</xdr:rowOff>
    </xdr:from>
    <xdr:to>
      <xdr:col>4</xdr:col>
      <xdr:colOff>6350</xdr:colOff>
      <xdr:row>180</xdr:row>
      <xdr:rowOff>6350</xdr:rowOff>
    </xdr:to>
    <xdr:pic>
      <xdr:nvPicPr>
        <xdr:cNvPr id="7" name="图片 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731774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" name="图片 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" name="图片 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" name="图片 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" name="图片 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" name="图片 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" name="图片 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" name="图片 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" name="图片 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6350</xdr:colOff>
      <xdr:row>6</xdr:row>
      <xdr:rowOff>6350</xdr:rowOff>
    </xdr:to>
    <xdr:pic>
      <xdr:nvPicPr>
        <xdr:cNvPr id="16" name="图片 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12090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" name="图片 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" name="图片 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9" name="图片 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0" name="图片 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2" name="图片 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3" name="图片 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5" name="图片 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6" name="图片 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7" name="图片 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8" name="图片 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29" name="图片 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0" name="图片 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1" name="图片 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2" name="图片 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3" name="图片 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4" name="图片 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" name="图片 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" name="图片 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" name="图片 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" name="图片 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" name="图片 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" name="图片 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" name="图片 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" name="图片 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" name="图片 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" name="图片 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" name="图片 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" name="图片 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" name="图片 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" name="图片 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" name="图片 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" name="图片 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1" name="图片 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2" name="图片 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3" name="图片 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4" name="图片 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5" name="图片 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6" name="图片 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7" name="图片 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8" name="图片 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9" name="图片 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0" name="图片 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1" name="图片 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2" name="图片 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3" name="图片 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4" name="图片 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5" name="图片 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6" name="图片 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7" name="图片 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8" name="图片 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69" name="图片 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0" name="图片 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1" name="图片 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2" name="图片 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3" name="图片 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4" name="图片 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5" name="图片 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6" name="图片 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7" name="图片 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8" name="图片 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79" name="图片 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0" name="图片 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1" name="图片 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2" name="图片 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3" name="图片 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4" name="图片 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5" name="图片 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6" name="图片 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7" name="图片 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8" name="图片 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89" name="图片 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0" name="图片 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1" name="图片 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2" name="图片 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3" name="图片 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4" name="图片 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5" name="图片 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6" name="图片 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7" name="图片 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8" name="图片 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99" name="图片 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0" name="图片 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1" name="图片 1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2" name="图片 1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3" name="图片 1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4" name="图片 1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5" name="图片 1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6" name="图片 1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7" name="图片 1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8" name="图片 1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09" name="图片 1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0" name="图片 1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1" name="图片 1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2" name="图片 1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3" name="图片 1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4" name="图片 1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5" name="图片 1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6" name="图片 1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7" name="图片 1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8" name="图片 1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19" name="图片 1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0" name="图片 1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1" name="图片 1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2" name="图片 1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3" name="图片 1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4" name="图片 1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5" name="图片 1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6" name="图片 1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7" name="图片 1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8" name="图片 1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29" name="图片 1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0" name="图片 1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1" name="图片 1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2" name="图片 1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3" name="图片 1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4" name="图片 1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5" name="图片 1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6" name="图片 1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7" name="图片 1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8" name="图片 1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39" name="图片 1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0" name="图片 1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1" name="图片 1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2" name="图片 1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3" name="图片 1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4" name="图片 1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5" name="图片 1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6" name="图片 1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7" name="图片 1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8" name="图片 1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49" name="图片 1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0" name="图片 1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1" name="图片 1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2" name="图片 1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3" name="图片 1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4" name="图片 1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5" name="图片 1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6" name="图片 1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7" name="图片 1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8" name="图片 1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59" name="图片 1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0" name="图片 1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1" name="图片 1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2" name="图片 1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3" name="图片 1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4" name="图片 1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5" name="图片 1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6" name="图片 1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7" name="图片 1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8" name="图片 1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69" name="图片 1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0" name="图片 1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1" name="图片 1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2" name="图片 1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3" name="图片 1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4" name="图片 1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5" name="图片 1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6" name="图片 1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7" name="图片 1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8" name="图片 1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79" name="图片 1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0" name="图片 1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1" name="图片 1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2" name="图片 1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3" name="图片 1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4" name="图片 1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5" name="图片 1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6" name="图片 1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7" name="图片 1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8" name="图片 1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89" name="图片 1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90" name="图片 1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191" name="图片 1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2" name="图片 3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3" name="图片 3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4" name="图片 3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5" name="图片 3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6" name="图片 3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7" name="图片 3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8" name="图片 3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59" name="图片 3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0" name="图片 3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1" name="图片 3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2" name="图片 3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3" name="图片 3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4" name="图片 3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5" name="图片 3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6" name="图片 3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7" name="图片 3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8" name="图片 3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69" name="图片 3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0" name="图片 3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1" name="图片 3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2" name="图片 3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3" name="图片 3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4" name="图片 3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5" name="图片 3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6" name="图片 3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7" name="图片 3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8" name="图片 3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79" name="图片 3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0" name="图片 3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1" name="图片 3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2" name="图片 3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3" name="图片 3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4" name="图片 3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5" name="图片 3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6" name="图片 3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7" name="图片 3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8" name="图片 3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89" name="图片 3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0" name="图片 3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1" name="图片 3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2" name="图片 3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3" name="图片 3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4" name="图片 3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5" name="图片 3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6" name="图片 3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7" name="图片 3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8" name="图片 3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399" name="图片 3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0" name="图片 3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1" name="图片 4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2" name="图片 4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3" name="图片 4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4" name="图片 4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5" name="图片 4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6" name="图片 4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7" name="图片 4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8" name="图片 4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09" name="图片 4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0" name="图片 4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1" name="图片 4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2" name="图片 41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3" name="图片 41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4" name="图片 41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5" name="图片 41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6" name="图片 41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7" name="图片 41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8" name="图片 41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19" name="图片 41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0" name="图片 41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1" name="图片 4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2" name="图片 42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3" name="图片 42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4" name="图片 42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5" name="图片 42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6" name="图片 42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7" name="图片 42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8" name="图片 42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29" name="图片 42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0" name="图片 42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1" name="图片 43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2" name="图片 43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3" name="图片 4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4" name="图片 4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5" name="图片 4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6" name="图片 4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7" name="图片 4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8" name="图片 4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39" name="图片 4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0" name="图片 4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1" name="图片 4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2" name="图片 4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3" name="图片 4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4" name="图片 4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5" name="图片 4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6" name="图片 4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7" name="图片 4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8" name="图片 4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49" name="图片 4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0" name="图片 4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1" name="图片 4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2" name="图片 4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3" name="图片 4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4" name="图片 4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5" name="图片 4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6" name="图片 4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7" name="图片 4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8" name="图片 4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59" name="图片 4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0" name="图片 4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1" name="图片 4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2" name="图片 4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3" name="图片 4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4" name="图片 4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5" name="图片 4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6" name="图片 4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7" name="图片 4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8" name="图片 4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69" name="图片 4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0" name="图片 4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1" name="图片 4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2" name="图片 4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3" name="图片 4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4" name="图片 4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5" name="图片 47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6" name="图片 47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7" name="图片 47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8" name="图片 47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79" name="图片 47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0" name="图片 47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1" name="图片 48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2" name="图片 48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3" name="图片 48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4" name="图片 48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5" name="图片 48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6" name="图片 48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7" name="图片 48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8" name="图片 48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89" name="图片 48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0" name="图片 48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1" name="图片 49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2" name="图片 49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3" name="图片 49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4" name="图片 49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5" name="图片 49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6" name="图片 49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7" name="图片 49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8" name="图片 49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499" name="图片 49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0" name="图片 49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1" name="图片 50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2" name="图片 50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3" name="图片 50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4" name="图片 50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5" name="图片 50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6" name="图片 50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7" name="图片 50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8" name="图片 50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09" name="图片 50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10" name="图片 50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180</xdr:row>
      <xdr:rowOff>0</xdr:rowOff>
    </xdr:from>
    <xdr:to>
      <xdr:col>5</xdr:col>
      <xdr:colOff>6350</xdr:colOff>
      <xdr:row>180</xdr:row>
      <xdr:rowOff>6350</xdr:rowOff>
    </xdr:to>
    <xdr:pic>
      <xdr:nvPicPr>
        <xdr:cNvPr id="511" name="图片 51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2978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6350</xdr:colOff>
      <xdr:row>13</xdr:row>
      <xdr:rowOff>6350</xdr:rowOff>
    </xdr:to>
    <xdr:pic>
      <xdr:nvPicPr>
        <xdr:cNvPr id="233" name="图片 23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197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6350</xdr:colOff>
      <xdr:row>19</xdr:row>
      <xdr:rowOff>6350</xdr:rowOff>
    </xdr:to>
    <xdr:pic>
      <xdr:nvPicPr>
        <xdr:cNvPr id="234" name="图片 23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949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6350</xdr:colOff>
      <xdr:row>26</xdr:row>
      <xdr:rowOff>6350</xdr:rowOff>
    </xdr:to>
    <xdr:pic>
      <xdr:nvPicPr>
        <xdr:cNvPr id="235" name="图片 23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7994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6350</xdr:colOff>
      <xdr:row>33</xdr:row>
      <xdr:rowOff>6350</xdr:rowOff>
    </xdr:to>
    <xdr:pic>
      <xdr:nvPicPr>
        <xdr:cNvPr id="236" name="图片 23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10039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6350</xdr:colOff>
      <xdr:row>41</xdr:row>
      <xdr:rowOff>6350</xdr:rowOff>
    </xdr:to>
    <xdr:pic>
      <xdr:nvPicPr>
        <xdr:cNvPr id="237" name="图片 23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12376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49</xdr:row>
      <xdr:rowOff>0</xdr:rowOff>
    </xdr:from>
    <xdr:to>
      <xdr:col>5</xdr:col>
      <xdr:colOff>6350</xdr:colOff>
      <xdr:row>49</xdr:row>
      <xdr:rowOff>6350</xdr:rowOff>
    </xdr:to>
    <xdr:pic>
      <xdr:nvPicPr>
        <xdr:cNvPr id="238" name="图片 23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14712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5</xdr:col>
      <xdr:colOff>6350</xdr:colOff>
      <xdr:row>58</xdr:row>
      <xdr:rowOff>6350</xdr:rowOff>
    </xdr:to>
    <xdr:pic>
      <xdr:nvPicPr>
        <xdr:cNvPr id="239" name="图片 23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17341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68</xdr:row>
      <xdr:rowOff>0</xdr:rowOff>
    </xdr:from>
    <xdr:to>
      <xdr:col>5</xdr:col>
      <xdr:colOff>6350</xdr:colOff>
      <xdr:row>68</xdr:row>
      <xdr:rowOff>6350</xdr:rowOff>
    </xdr:to>
    <xdr:pic>
      <xdr:nvPicPr>
        <xdr:cNvPr id="240" name="图片 23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0262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6350</xdr:colOff>
      <xdr:row>76</xdr:row>
      <xdr:rowOff>6350</xdr:rowOff>
    </xdr:to>
    <xdr:pic>
      <xdr:nvPicPr>
        <xdr:cNvPr id="241" name="图片 24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2599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6350</xdr:colOff>
      <xdr:row>77</xdr:row>
      <xdr:rowOff>6350</xdr:rowOff>
    </xdr:to>
    <xdr:pic>
      <xdr:nvPicPr>
        <xdr:cNvPr id="242" name="图片 24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28917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5</xdr:col>
      <xdr:colOff>6350</xdr:colOff>
      <xdr:row>86</xdr:row>
      <xdr:rowOff>6350</xdr:rowOff>
    </xdr:to>
    <xdr:pic>
      <xdr:nvPicPr>
        <xdr:cNvPr id="243" name="图片 24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5520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92</xdr:row>
      <xdr:rowOff>0</xdr:rowOff>
    </xdr:from>
    <xdr:to>
      <xdr:col>5</xdr:col>
      <xdr:colOff>6350</xdr:colOff>
      <xdr:row>92</xdr:row>
      <xdr:rowOff>6350</xdr:rowOff>
    </xdr:to>
    <xdr:pic>
      <xdr:nvPicPr>
        <xdr:cNvPr id="244" name="图片 24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7273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99</xdr:row>
      <xdr:rowOff>0</xdr:rowOff>
    </xdr:from>
    <xdr:to>
      <xdr:col>5</xdr:col>
      <xdr:colOff>6350</xdr:colOff>
      <xdr:row>99</xdr:row>
      <xdr:rowOff>6350</xdr:rowOff>
    </xdr:to>
    <xdr:pic>
      <xdr:nvPicPr>
        <xdr:cNvPr id="245" name="图片 24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93179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106</xdr:row>
      <xdr:rowOff>0</xdr:rowOff>
    </xdr:from>
    <xdr:to>
      <xdr:col>5</xdr:col>
      <xdr:colOff>6350</xdr:colOff>
      <xdr:row>106</xdr:row>
      <xdr:rowOff>6350</xdr:rowOff>
    </xdr:to>
    <xdr:pic>
      <xdr:nvPicPr>
        <xdr:cNvPr id="246" name="图片 24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1362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98</xdr:row>
      <xdr:rowOff>0</xdr:rowOff>
    </xdr:from>
    <xdr:to>
      <xdr:col>5</xdr:col>
      <xdr:colOff>6350</xdr:colOff>
      <xdr:row>98</xdr:row>
      <xdr:rowOff>6350</xdr:rowOff>
    </xdr:to>
    <xdr:pic>
      <xdr:nvPicPr>
        <xdr:cNvPr id="247" name="图片 24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29025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105</xdr:row>
      <xdr:rowOff>0</xdr:rowOff>
    </xdr:from>
    <xdr:to>
      <xdr:col>5</xdr:col>
      <xdr:colOff>6350</xdr:colOff>
      <xdr:row>105</xdr:row>
      <xdr:rowOff>6350</xdr:rowOff>
    </xdr:to>
    <xdr:pic>
      <xdr:nvPicPr>
        <xdr:cNvPr id="248" name="图片 24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1070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6350</xdr:colOff>
      <xdr:row>111</xdr:row>
      <xdr:rowOff>6350</xdr:rowOff>
    </xdr:to>
    <xdr:pic>
      <xdr:nvPicPr>
        <xdr:cNvPr id="249" name="图片 24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2823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111</xdr:row>
      <xdr:rowOff>0</xdr:rowOff>
    </xdr:from>
    <xdr:to>
      <xdr:col>5</xdr:col>
      <xdr:colOff>6350</xdr:colOff>
      <xdr:row>111</xdr:row>
      <xdr:rowOff>6350</xdr:rowOff>
    </xdr:to>
    <xdr:pic>
      <xdr:nvPicPr>
        <xdr:cNvPr id="250" name="图片 24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2823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6350</xdr:colOff>
      <xdr:row>116</xdr:row>
      <xdr:rowOff>6350</xdr:rowOff>
    </xdr:to>
    <xdr:pic>
      <xdr:nvPicPr>
        <xdr:cNvPr id="251" name="图片 25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4283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6350</xdr:colOff>
      <xdr:row>116</xdr:row>
      <xdr:rowOff>6350</xdr:rowOff>
    </xdr:to>
    <xdr:pic>
      <xdr:nvPicPr>
        <xdr:cNvPr id="252" name="图片 25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4283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116</xdr:row>
      <xdr:rowOff>0</xdr:rowOff>
    </xdr:from>
    <xdr:to>
      <xdr:col>5</xdr:col>
      <xdr:colOff>6350</xdr:colOff>
      <xdr:row>116</xdr:row>
      <xdr:rowOff>6350</xdr:rowOff>
    </xdr:to>
    <xdr:pic>
      <xdr:nvPicPr>
        <xdr:cNvPr id="253" name="图片 25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4283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6350</xdr:colOff>
      <xdr:row>121</xdr:row>
      <xdr:rowOff>6350</xdr:rowOff>
    </xdr:to>
    <xdr:pic>
      <xdr:nvPicPr>
        <xdr:cNvPr id="254" name="图片 25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5744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6350</xdr:colOff>
      <xdr:row>121</xdr:row>
      <xdr:rowOff>6350</xdr:rowOff>
    </xdr:to>
    <xdr:pic>
      <xdr:nvPicPr>
        <xdr:cNvPr id="255" name="图片 25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5744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121</xdr:row>
      <xdr:rowOff>0</xdr:rowOff>
    </xdr:from>
    <xdr:to>
      <xdr:col>5</xdr:col>
      <xdr:colOff>6350</xdr:colOff>
      <xdr:row>121</xdr:row>
      <xdr:rowOff>6350</xdr:rowOff>
    </xdr:to>
    <xdr:pic>
      <xdr:nvPicPr>
        <xdr:cNvPr id="256" name="图片 25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5744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6350</xdr:colOff>
      <xdr:row>126</xdr:row>
      <xdr:rowOff>6350</xdr:rowOff>
    </xdr:to>
    <xdr:pic>
      <xdr:nvPicPr>
        <xdr:cNvPr id="257" name="图片 25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7204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6350</xdr:colOff>
      <xdr:row>126</xdr:row>
      <xdr:rowOff>6350</xdr:rowOff>
    </xdr:to>
    <xdr:pic>
      <xdr:nvPicPr>
        <xdr:cNvPr id="258" name="图片 25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7204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126</xdr:row>
      <xdr:rowOff>0</xdr:rowOff>
    </xdr:from>
    <xdr:to>
      <xdr:col>5</xdr:col>
      <xdr:colOff>6350</xdr:colOff>
      <xdr:row>126</xdr:row>
      <xdr:rowOff>6350</xdr:rowOff>
    </xdr:to>
    <xdr:pic>
      <xdr:nvPicPr>
        <xdr:cNvPr id="259" name="图片 25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72046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6350</xdr:colOff>
      <xdr:row>133</xdr:row>
      <xdr:rowOff>6350</xdr:rowOff>
    </xdr:to>
    <xdr:pic>
      <xdr:nvPicPr>
        <xdr:cNvPr id="260" name="图片 25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9249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6350</xdr:colOff>
      <xdr:row>133</xdr:row>
      <xdr:rowOff>6350</xdr:rowOff>
    </xdr:to>
    <xdr:pic>
      <xdr:nvPicPr>
        <xdr:cNvPr id="261" name="图片 26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9249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133</xdr:row>
      <xdr:rowOff>0</xdr:rowOff>
    </xdr:from>
    <xdr:to>
      <xdr:col>5</xdr:col>
      <xdr:colOff>6350</xdr:colOff>
      <xdr:row>133</xdr:row>
      <xdr:rowOff>6350</xdr:rowOff>
    </xdr:to>
    <xdr:pic>
      <xdr:nvPicPr>
        <xdr:cNvPr id="262" name="图片 26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392493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6350</xdr:colOff>
      <xdr:row>140</xdr:row>
      <xdr:rowOff>6350</xdr:rowOff>
    </xdr:to>
    <xdr:pic>
      <xdr:nvPicPr>
        <xdr:cNvPr id="263" name="图片 26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1294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6350</xdr:colOff>
      <xdr:row>140</xdr:row>
      <xdr:rowOff>6350</xdr:rowOff>
    </xdr:to>
    <xdr:pic>
      <xdr:nvPicPr>
        <xdr:cNvPr id="264" name="图片 26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1294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140</xdr:row>
      <xdr:rowOff>0</xdr:rowOff>
    </xdr:from>
    <xdr:to>
      <xdr:col>5</xdr:col>
      <xdr:colOff>6350</xdr:colOff>
      <xdr:row>140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12940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6350</xdr:colOff>
      <xdr:row>145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2754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6350</xdr:colOff>
      <xdr:row>145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2754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145</xdr:row>
      <xdr:rowOff>0</xdr:rowOff>
    </xdr:from>
    <xdr:to>
      <xdr:col>5</xdr:col>
      <xdr:colOff>6350</xdr:colOff>
      <xdr:row>145</xdr:row>
      <xdr:rowOff>6350</xdr:rowOff>
    </xdr:to>
    <xdr:pic>
      <xdr:nvPicPr>
        <xdr:cNvPr id="268" name="图片 267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2754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6350</xdr:colOff>
      <xdr:row>151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4507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6350</xdr:colOff>
      <xdr:row>151</xdr:row>
      <xdr:rowOff>6350</xdr:rowOff>
    </xdr:to>
    <xdr:pic>
      <xdr:nvPicPr>
        <xdr:cNvPr id="270" name="图片 269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4507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151</xdr:row>
      <xdr:rowOff>0</xdr:rowOff>
    </xdr:from>
    <xdr:to>
      <xdr:col>5</xdr:col>
      <xdr:colOff>6350</xdr:colOff>
      <xdr:row>151</xdr:row>
      <xdr:rowOff>6350</xdr:rowOff>
    </xdr:to>
    <xdr:pic>
      <xdr:nvPicPr>
        <xdr:cNvPr id="271" name="图片 27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45071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158</xdr:row>
      <xdr:rowOff>0</xdr:rowOff>
    </xdr:from>
    <xdr:to>
      <xdr:col>5</xdr:col>
      <xdr:colOff>6350</xdr:colOff>
      <xdr:row>158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65518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165</xdr:row>
      <xdr:rowOff>0</xdr:rowOff>
    </xdr:from>
    <xdr:to>
      <xdr:col>5</xdr:col>
      <xdr:colOff>6350</xdr:colOff>
      <xdr:row>165</xdr:row>
      <xdr:rowOff>6350</xdr:rowOff>
    </xdr:to>
    <xdr:pic>
      <xdr:nvPicPr>
        <xdr:cNvPr id="273" name="图片 27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485965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172</xdr:row>
      <xdr:rowOff>0</xdr:rowOff>
    </xdr:from>
    <xdr:to>
      <xdr:col>5</xdr:col>
      <xdr:colOff>6350</xdr:colOff>
      <xdr:row>172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9431020" y="50641250"/>
          <a:ext cx="6350" cy="6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1"/>
  <sheetViews>
    <sheetView tabSelected="1" zoomScale="64" zoomScaleNormal="64" workbookViewId="0">
      <selection activeCell="L6" sqref="L6"/>
    </sheetView>
  </sheetViews>
  <sheetFormatPr defaultColWidth="8.72727272727273" defaultRowHeight="25.5"/>
  <cols>
    <col min="1" max="1" width="24.4090909090909" style="5" customWidth="1"/>
    <col min="2" max="2" width="17.8909090909091" style="5" customWidth="1"/>
    <col min="3" max="3" width="30.5181818181818" style="6" customWidth="1"/>
    <col min="4" max="4" width="31.9454545454545" style="7" customWidth="1"/>
    <col min="5" max="5" width="30.2545454545455" style="7" customWidth="1"/>
    <col min="6" max="6" width="163.181818181818" style="8" customWidth="1"/>
    <col min="7" max="7" width="14.5454545454545" style="7" customWidth="1"/>
    <col min="8" max="8" width="16.9090909090909" style="7" customWidth="1"/>
    <col min="9" max="9" width="25.9090909090909" style="7" customWidth="1"/>
    <col min="10" max="10" width="9.72727272727273" style="4"/>
    <col min="11" max="16384" width="8.72727272727273" style="4"/>
  </cols>
  <sheetData>
    <row r="1" s="1" customFormat="1" ht="40" customHeight="1" spans="1:9">
      <c r="A1" s="9" t="s">
        <v>0</v>
      </c>
      <c r="B1" s="9"/>
      <c r="C1" s="10"/>
      <c r="D1" s="11"/>
      <c r="E1" s="11"/>
      <c r="F1" s="12"/>
      <c r="G1" s="11"/>
      <c r="H1" s="11"/>
      <c r="I1" s="11"/>
    </row>
    <row r="2" s="1" customFormat="1" ht="13.5" customHeight="1" spans="1:9">
      <c r="A2" s="9" t="s">
        <v>1</v>
      </c>
      <c r="B2" s="9"/>
      <c r="C2" s="10"/>
      <c r="D2" s="11"/>
      <c r="E2" s="11"/>
      <c r="F2" s="12"/>
      <c r="G2" s="11"/>
      <c r="H2" s="11"/>
      <c r="I2" s="11"/>
    </row>
    <row r="3" s="1" customFormat="1" ht="26" customHeight="1" spans="1:9">
      <c r="A3" s="9"/>
      <c r="B3" s="9"/>
      <c r="C3" s="10"/>
      <c r="D3" s="11"/>
      <c r="E3" s="11"/>
      <c r="F3" s="12"/>
      <c r="G3" s="11"/>
      <c r="H3" s="11"/>
      <c r="I3" s="11"/>
    </row>
    <row r="4" s="1" customFormat="1" ht="33" customHeight="1" spans="1:9">
      <c r="A4" s="13" t="s">
        <v>2</v>
      </c>
      <c r="B4" s="13"/>
      <c r="C4" s="14"/>
      <c r="D4" s="14"/>
      <c r="E4" s="14"/>
      <c r="F4" s="15"/>
      <c r="G4" s="16" t="s">
        <v>3</v>
      </c>
      <c r="H4" s="17">
        <v>45665</v>
      </c>
      <c r="I4" s="18"/>
    </row>
    <row r="5" s="1" customFormat="1" ht="33" customHeight="1" spans="1:9">
      <c r="A5" s="13"/>
      <c r="B5" s="13"/>
      <c r="C5" s="14"/>
      <c r="D5" s="14"/>
      <c r="E5" s="14"/>
      <c r="F5" s="15"/>
      <c r="G5" s="16" t="s">
        <v>4</v>
      </c>
      <c r="H5" s="19" t="s">
        <v>5</v>
      </c>
      <c r="I5" s="18"/>
    </row>
    <row r="6" s="1" customFormat="1" ht="21.5" customHeight="1" spans="1:9">
      <c r="A6" s="20"/>
      <c r="B6" s="20"/>
      <c r="C6" s="21"/>
      <c r="D6" s="22"/>
      <c r="E6" s="22"/>
      <c r="F6" s="23"/>
      <c r="G6" s="18"/>
      <c r="H6" s="18"/>
      <c r="I6" s="18"/>
    </row>
    <row r="7" s="2" customFormat="1" spans="1:9">
      <c r="A7" s="24" t="s">
        <v>6</v>
      </c>
      <c r="B7" s="25" t="s">
        <v>7</v>
      </c>
      <c r="C7" s="26" t="s">
        <v>8</v>
      </c>
      <c r="D7" s="27" t="s">
        <v>9</v>
      </c>
      <c r="E7" s="26" t="s">
        <v>10</v>
      </c>
      <c r="F7" s="28" t="s">
        <v>11</v>
      </c>
      <c r="G7" s="29" t="s">
        <v>12</v>
      </c>
      <c r="H7" s="30" t="s">
        <v>13</v>
      </c>
      <c r="I7" s="31" t="s">
        <v>14</v>
      </c>
    </row>
    <row r="8" s="3" customFormat="1" ht="23" spans="1:9">
      <c r="A8" s="32" t="s">
        <v>15</v>
      </c>
      <c r="B8" s="32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>
        <v>5150</v>
      </c>
      <c r="H8" s="35">
        <v>0.0254</v>
      </c>
      <c r="I8" s="36">
        <f>G8*H8</f>
        <v>130.81</v>
      </c>
    </row>
    <row r="9" s="3" customFormat="1" ht="23" spans="1:9">
      <c r="A9" s="37"/>
      <c r="B9" s="37"/>
      <c r="C9" s="33"/>
      <c r="D9" s="33"/>
      <c r="E9" s="33"/>
      <c r="F9" s="34" t="s">
        <v>21</v>
      </c>
      <c r="G9" s="33">
        <v>10300</v>
      </c>
      <c r="H9" s="35">
        <v>0.01</v>
      </c>
      <c r="I9" s="36">
        <f t="shared" ref="I9:I40" si="0">G9*H9</f>
        <v>103</v>
      </c>
    </row>
    <row r="10" s="3" customFormat="1" ht="23" spans="1:9">
      <c r="A10" s="37"/>
      <c r="B10" s="37"/>
      <c r="C10" s="33"/>
      <c r="D10" s="33"/>
      <c r="E10" s="33"/>
      <c r="F10" s="33" t="s">
        <v>22</v>
      </c>
      <c r="G10" s="33">
        <v>5150</v>
      </c>
      <c r="H10" s="35">
        <v>0.005</v>
      </c>
      <c r="I10" s="36">
        <f t="shared" si="0"/>
        <v>25.75</v>
      </c>
    </row>
    <row r="11" s="3" customFormat="1" ht="23" spans="1:9">
      <c r="A11" s="37"/>
      <c r="B11" s="37"/>
      <c r="C11" s="33"/>
      <c r="D11" s="33"/>
      <c r="E11" s="33"/>
      <c r="F11" s="38" t="s">
        <v>23</v>
      </c>
      <c r="G11" s="33">
        <v>5150</v>
      </c>
      <c r="H11" s="35">
        <v>0.0091</v>
      </c>
      <c r="I11" s="36">
        <f t="shared" si="0"/>
        <v>46.865</v>
      </c>
    </row>
    <row r="12" s="3" customFormat="1" ht="23" spans="1:9">
      <c r="A12" s="37"/>
      <c r="B12" s="37"/>
      <c r="C12" s="33"/>
      <c r="D12" s="33"/>
      <c r="E12" s="33"/>
      <c r="F12" s="38" t="s">
        <v>24</v>
      </c>
      <c r="G12" s="33">
        <v>3089</v>
      </c>
      <c r="H12" s="39">
        <v>0.013</v>
      </c>
      <c r="I12" s="36">
        <f t="shared" si="0"/>
        <v>40.157</v>
      </c>
    </row>
    <row r="13" s="3" customFormat="1" ht="23" spans="1:9">
      <c r="A13" s="37"/>
      <c r="B13" s="37"/>
      <c r="C13" s="33"/>
      <c r="D13" s="33"/>
      <c r="E13" s="33"/>
      <c r="F13" s="33" t="s">
        <v>25</v>
      </c>
      <c r="G13" s="33">
        <v>5150</v>
      </c>
      <c r="H13" s="35">
        <v>0.055</v>
      </c>
      <c r="I13" s="36">
        <f t="shared" si="0"/>
        <v>283.25</v>
      </c>
    </row>
    <row r="14" s="3" customFormat="1" ht="23" spans="1:9">
      <c r="A14" s="32" t="s">
        <v>26</v>
      </c>
      <c r="B14" s="32" t="s">
        <v>16</v>
      </c>
      <c r="C14" s="33" t="s">
        <v>27</v>
      </c>
      <c r="D14" s="33" t="s">
        <v>28</v>
      </c>
      <c r="E14" s="33" t="s">
        <v>29</v>
      </c>
      <c r="F14" s="34" t="s">
        <v>30</v>
      </c>
      <c r="G14" s="33">
        <v>27810</v>
      </c>
      <c r="H14" s="35">
        <v>0.0254</v>
      </c>
      <c r="I14" s="36">
        <f t="shared" si="0"/>
        <v>706.374</v>
      </c>
    </row>
    <row r="15" s="3" customFormat="1" ht="23" spans="1:9">
      <c r="A15" s="37"/>
      <c r="B15" s="37"/>
      <c r="C15" s="33"/>
      <c r="D15" s="33"/>
      <c r="E15" s="33"/>
      <c r="F15" s="34" t="s">
        <v>31</v>
      </c>
      <c r="G15" s="33">
        <v>27810</v>
      </c>
      <c r="H15" s="35">
        <v>0.01</v>
      </c>
      <c r="I15" s="36">
        <f t="shared" si="0"/>
        <v>278.1</v>
      </c>
    </row>
    <row r="16" s="3" customFormat="1" ht="23" spans="1:9">
      <c r="A16" s="37"/>
      <c r="B16" s="37"/>
      <c r="C16" s="33"/>
      <c r="D16" s="33"/>
      <c r="E16" s="33"/>
      <c r="F16" s="33" t="s">
        <v>32</v>
      </c>
      <c r="G16" s="33">
        <v>27810</v>
      </c>
      <c r="H16" s="35">
        <v>0.055</v>
      </c>
      <c r="I16" s="36">
        <f t="shared" si="0"/>
        <v>1529.55</v>
      </c>
    </row>
    <row r="17" s="3" customFormat="1" ht="23" spans="1:9">
      <c r="A17" s="37"/>
      <c r="B17" s="37"/>
      <c r="C17" s="33"/>
      <c r="D17" s="33"/>
      <c r="E17" s="33"/>
      <c r="F17" s="34" t="s">
        <v>23</v>
      </c>
      <c r="G17" s="33">
        <v>27810</v>
      </c>
      <c r="H17" s="35">
        <v>0.0091</v>
      </c>
      <c r="I17" s="36">
        <f t="shared" si="0"/>
        <v>253.071</v>
      </c>
    </row>
    <row r="18" s="3" customFormat="1" ht="23" spans="1:9">
      <c r="A18" s="37"/>
      <c r="B18" s="37"/>
      <c r="C18" s="33"/>
      <c r="D18" s="33"/>
      <c r="E18" s="33"/>
      <c r="F18" s="34" t="s">
        <v>33</v>
      </c>
      <c r="G18" s="33">
        <v>27810</v>
      </c>
      <c r="H18" s="35">
        <v>0.013</v>
      </c>
      <c r="I18" s="36">
        <f t="shared" si="0"/>
        <v>361.53</v>
      </c>
    </row>
    <row r="19" s="3" customFormat="1" ht="23" spans="1:9">
      <c r="A19" s="37"/>
      <c r="B19" s="37"/>
      <c r="C19" s="33"/>
      <c r="D19" s="33"/>
      <c r="E19" s="33"/>
      <c r="F19" s="33" t="s">
        <v>34</v>
      </c>
      <c r="G19" s="33">
        <v>27810</v>
      </c>
      <c r="H19" s="40">
        <v>0.022</v>
      </c>
      <c r="I19" s="36">
        <f t="shared" si="0"/>
        <v>611.82</v>
      </c>
    </row>
    <row r="20" s="3" customFormat="1" ht="23" spans="1:9">
      <c r="A20" s="41"/>
      <c r="B20" s="41"/>
      <c r="C20" s="33"/>
      <c r="D20" s="33"/>
      <c r="E20" s="33"/>
      <c r="F20" s="34" t="s">
        <v>23</v>
      </c>
      <c r="G20" s="33">
        <v>27810</v>
      </c>
      <c r="H20" s="35">
        <v>0.0091</v>
      </c>
      <c r="I20" s="36">
        <f t="shared" si="0"/>
        <v>253.071</v>
      </c>
    </row>
    <row r="21" s="3" customFormat="1" ht="23" spans="1:9">
      <c r="A21" s="32" t="s">
        <v>35</v>
      </c>
      <c r="B21" s="32" t="s">
        <v>16</v>
      </c>
      <c r="C21" s="33" t="s">
        <v>36</v>
      </c>
      <c r="D21" s="33" t="s">
        <v>37</v>
      </c>
      <c r="E21" s="33" t="s">
        <v>38</v>
      </c>
      <c r="F21" s="34" t="s">
        <v>30</v>
      </c>
      <c r="G21" s="33">
        <v>4120</v>
      </c>
      <c r="H21" s="35">
        <v>0.0254</v>
      </c>
      <c r="I21" s="36">
        <f t="shared" si="0"/>
        <v>104.648</v>
      </c>
    </row>
    <row r="22" s="3" customFormat="1" ht="23" spans="1:9">
      <c r="A22" s="37"/>
      <c r="B22" s="37"/>
      <c r="C22" s="33"/>
      <c r="D22" s="33"/>
      <c r="E22" s="33"/>
      <c r="F22" s="34" t="s">
        <v>39</v>
      </c>
      <c r="G22" s="33">
        <v>8240</v>
      </c>
      <c r="H22" s="35">
        <v>0.01</v>
      </c>
      <c r="I22" s="36">
        <f t="shared" si="0"/>
        <v>82.4</v>
      </c>
    </row>
    <row r="23" s="3" customFormat="1" ht="23" spans="1:9">
      <c r="A23" s="37"/>
      <c r="B23" s="37"/>
      <c r="C23" s="33"/>
      <c r="D23" s="33"/>
      <c r="E23" s="33"/>
      <c r="F23" s="38" t="s">
        <v>22</v>
      </c>
      <c r="G23" s="33">
        <v>4120</v>
      </c>
      <c r="H23" s="35">
        <v>0.005</v>
      </c>
      <c r="I23" s="36">
        <f t="shared" si="0"/>
        <v>20.6</v>
      </c>
    </row>
    <row r="24" s="3" customFormat="1" ht="23" spans="1:9">
      <c r="A24" s="37"/>
      <c r="B24" s="37"/>
      <c r="C24" s="33"/>
      <c r="D24" s="33"/>
      <c r="E24" s="33"/>
      <c r="F24" s="34" t="s">
        <v>40</v>
      </c>
      <c r="G24" s="33">
        <v>4120</v>
      </c>
      <c r="H24" s="35">
        <v>0.055</v>
      </c>
      <c r="I24" s="36">
        <f t="shared" si="0"/>
        <v>226.6</v>
      </c>
    </row>
    <row r="25" s="3" customFormat="1" ht="23" spans="1:9">
      <c r="A25" s="37"/>
      <c r="B25" s="37"/>
      <c r="C25" s="33"/>
      <c r="D25" s="33"/>
      <c r="E25" s="33"/>
      <c r="F25" s="34" t="s">
        <v>23</v>
      </c>
      <c r="G25" s="33">
        <v>4120</v>
      </c>
      <c r="H25" s="35">
        <v>0.0091</v>
      </c>
      <c r="I25" s="36">
        <f t="shared" si="0"/>
        <v>37.492</v>
      </c>
    </row>
    <row r="26" s="3" customFormat="1" ht="23" spans="1:9">
      <c r="A26" s="37"/>
      <c r="B26" s="37"/>
      <c r="C26" s="33"/>
      <c r="D26" s="33"/>
      <c r="E26" s="33"/>
      <c r="F26" s="34" t="s">
        <v>41</v>
      </c>
      <c r="G26" s="33">
        <v>4120</v>
      </c>
      <c r="H26" s="35">
        <v>0.013</v>
      </c>
      <c r="I26" s="36">
        <f t="shared" si="0"/>
        <v>53.56</v>
      </c>
    </row>
    <row r="27" s="3" customFormat="1" ht="23" spans="1:9">
      <c r="A27" s="41"/>
      <c r="B27" s="41"/>
      <c r="C27" s="33"/>
      <c r="D27" s="33"/>
      <c r="E27" s="33"/>
      <c r="F27" s="34" t="s">
        <v>42</v>
      </c>
      <c r="G27" s="33">
        <v>4120</v>
      </c>
      <c r="H27" s="35">
        <v>0.0141</v>
      </c>
      <c r="I27" s="36">
        <f t="shared" si="0"/>
        <v>58.092</v>
      </c>
    </row>
    <row r="28" s="3" customFormat="1" ht="23" spans="1:9">
      <c r="A28" s="32" t="s">
        <v>35</v>
      </c>
      <c r="B28" s="32" t="s">
        <v>16</v>
      </c>
      <c r="C28" s="33" t="s">
        <v>43</v>
      </c>
      <c r="D28" s="33" t="s">
        <v>44</v>
      </c>
      <c r="E28" s="33" t="s">
        <v>45</v>
      </c>
      <c r="F28" s="34" t="s">
        <v>30</v>
      </c>
      <c r="G28" s="33">
        <v>1545</v>
      </c>
      <c r="H28" s="35">
        <v>0.0254</v>
      </c>
      <c r="I28" s="36">
        <f t="shared" si="0"/>
        <v>39.243</v>
      </c>
    </row>
    <row r="29" s="3" customFormat="1" ht="23" spans="1:9">
      <c r="A29" s="37"/>
      <c r="B29" s="37"/>
      <c r="C29" s="33"/>
      <c r="D29" s="33"/>
      <c r="E29" s="33"/>
      <c r="F29" s="34" t="s">
        <v>39</v>
      </c>
      <c r="G29" s="33">
        <v>3090</v>
      </c>
      <c r="H29" s="35">
        <v>0.01</v>
      </c>
      <c r="I29" s="36">
        <f t="shared" si="0"/>
        <v>30.9</v>
      </c>
    </row>
    <row r="30" s="3" customFormat="1" ht="23" spans="1:9">
      <c r="A30" s="37"/>
      <c r="B30" s="37"/>
      <c r="C30" s="33"/>
      <c r="D30" s="33"/>
      <c r="E30" s="33"/>
      <c r="F30" s="38" t="s">
        <v>22</v>
      </c>
      <c r="G30" s="33">
        <v>1545</v>
      </c>
      <c r="H30" s="35">
        <v>0.005</v>
      </c>
      <c r="I30" s="36">
        <f t="shared" si="0"/>
        <v>7.725</v>
      </c>
    </row>
    <row r="31" s="3" customFormat="1" ht="23" spans="1:9">
      <c r="A31" s="37"/>
      <c r="B31" s="37"/>
      <c r="C31" s="33"/>
      <c r="D31" s="33"/>
      <c r="E31" s="33"/>
      <c r="F31" s="34" t="s">
        <v>40</v>
      </c>
      <c r="G31" s="33">
        <v>1545</v>
      </c>
      <c r="H31" s="35">
        <v>0.055</v>
      </c>
      <c r="I31" s="36">
        <f t="shared" si="0"/>
        <v>84.975</v>
      </c>
    </row>
    <row r="32" s="3" customFormat="1" ht="23" spans="1:9">
      <c r="A32" s="37"/>
      <c r="B32" s="37"/>
      <c r="C32" s="33"/>
      <c r="D32" s="33"/>
      <c r="E32" s="33"/>
      <c r="F32" s="34" t="s">
        <v>23</v>
      </c>
      <c r="G32" s="33">
        <v>1545</v>
      </c>
      <c r="H32" s="35">
        <v>0.0091</v>
      </c>
      <c r="I32" s="36">
        <f t="shared" si="0"/>
        <v>14.0595</v>
      </c>
    </row>
    <row r="33" s="3" customFormat="1" ht="23" spans="1:9">
      <c r="A33" s="37"/>
      <c r="B33" s="37"/>
      <c r="C33" s="33"/>
      <c r="D33" s="33"/>
      <c r="E33" s="33"/>
      <c r="F33" s="34" t="s">
        <v>41</v>
      </c>
      <c r="G33" s="33">
        <v>1545</v>
      </c>
      <c r="H33" s="35">
        <v>0.013</v>
      </c>
      <c r="I33" s="36">
        <f t="shared" si="0"/>
        <v>20.085</v>
      </c>
    </row>
    <row r="34" s="3" customFormat="1" ht="23" spans="1:9">
      <c r="A34" s="41"/>
      <c r="B34" s="41"/>
      <c r="C34" s="33"/>
      <c r="D34" s="33"/>
      <c r="E34" s="33"/>
      <c r="F34" s="38" t="s">
        <v>46</v>
      </c>
      <c r="G34" s="33">
        <v>1545</v>
      </c>
      <c r="H34" s="35">
        <v>0.0141</v>
      </c>
      <c r="I34" s="36">
        <f t="shared" si="0"/>
        <v>21.7845</v>
      </c>
    </row>
    <row r="35" s="3" customFormat="1" ht="23" spans="1:9">
      <c r="A35" s="32" t="s">
        <v>47</v>
      </c>
      <c r="B35" s="32" t="s">
        <v>16</v>
      </c>
      <c r="C35" s="32" t="s">
        <v>48</v>
      </c>
      <c r="D35" s="32" t="s">
        <v>49</v>
      </c>
      <c r="E35" s="32" t="s">
        <v>50</v>
      </c>
      <c r="F35" s="34" t="s">
        <v>30</v>
      </c>
      <c r="G35" s="33">
        <v>2266</v>
      </c>
      <c r="H35" s="35">
        <v>0.0254</v>
      </c>
      <c r="I35" s="36">
        <f t="shared" si="0"/>
        <v>57.5564</v>
      </c>
    </row>
    <row r="36" s="3" customFormat="1" ht="23" spans="1:9">
      <c r="A36" s="37"/>
      <c r="B36" s="37"/>
      <c r="C36" s="37"/>
      <c r="D36" s="37"/>
      <c r="E36" s="37"/>
      <c r="F36" s="34" t="s">
        <v>31</v>
      </c>
      <c r="G36" s="33">
        <v>2266</v>
      </c>
      <c r="H36" s="35">
        <v>0.01</v>
      </c>
      <c r="I36" s="36">
        <f t="shared" si="0"/>
        <v>22.66</v>
      </c>
    </row>
    <row r="37" s="3" customFormat="1" ht="23" spans="1:9">
      <c r="A37" s="37"/>
      <c r="B37" s="37"/>
      <c r="C37" s="37"/>
      <c r="D37" s="37"/>
      <c r="E37" s="37"/>
      <c r="F37" s="33" t="s">
        <v>32</v>
      </c>
      <c r="G37" s="33">
        <v>2266</v>
      </c>
      <c r="H37" s="35">
        <v>0.055</v>
      </c>
      <c r="I37" s="36">
        <f t="shared" si="0"/>
        <v>124.63</v>
      </c>
    </row>
    <row r="38" s="3" customFormat="1" ht="23" spans="1:9">
      <c r="A38" s="37"/>
      <c r="B38" s="37"/>
      <c r="C38" s="37"/>
      <c r="D38" s="37"/>
      <c r="E38" s="37"/>
      <c r="F38" s="34" t="s">
        <v>23</v>
      </c>
      <c r="G38" s="33">
        <v>2266</v>
      </c>
      <c r="H38" s="35">
        <v>0.0091</v>
      </c>
      <c r="I38" s="36">
        <f t="shared" si="0"/>
        <v>20.6206</v>
      </c>
    </row>
    <row r="39" s="3" customFormat="1" ht="23" spans="1:9">
      <c r="A39" s="37"/>
      <c r="B39" s="37"/>
      <c r="C39" s="37"/>
      <c r="D39" s="37"/>
      <c r="E39" s="37"/>
      <c r="F39" s="34" t="s">
        <v>33</v>
      </c>
      <c r="G39" s="33">
        <v>2266</v>
      </c>
      <c r="H39" s="35">
        <v>0.013</v>
      </c>
      <c r="I39" s="36">
        <f t="shared" si="0"/>
        <v>29.458</v>
      </c>
    </row>
    <row r="40" s="3" customFormat="1" ht="23" spans="1:9">
      <c r="A40" s="37"/>
      <c r="B40" s="37"/>
      <c r="C40" s="37"/>
      <c r="D40" s="37"/>
      <c r="E40" s="37"/>
      <c r="F40" s="33" t="s">
        <v>34</v>
      </c>
      <c r="G40" s="33">
        <v>2266</v>
      </c>
      <c r="H40" s="40">
        <v>0.022</v>
      </c>
      <c r="I40" s="36">
        <f t="shared" si="0"/>
        <v>49.852</v>
      </c>
    </row>
    <row r="41" s="3" customFormat="1" ht="23" spans="1:9">
      <c r="A41" s="37"/>
      <c r="B41" s="37"/>
      <c r="C41" s="37"/>
      <c r="D41" s="37"/>
      <c r="E41" s="37"/>
      <c r="F41" s="34" t="s">
        <v>23</v>
      </c>
      <c r="G41" s="33">
        <v>2266</v>
      </c>
      <c r="H41" s="35">
        <v>0.0091</v>
      </c>
      <c r="I41" s="36">
        <f t="shared" ref="I41:I72" si="1">G41*H41</f>
        <v>20.6206</v>
      </c>
    </row>
    <row r="42" s="3" customFormat="1" ht="23" spans="1:9">
      <c r="A42" s="41"/>
      <c r="B42" s="41"/>
      <c r="C42" s="41"/>
      <c r="D42" s="41"/>
      <c r="E42" s="41"/>
      <c r="F42" s="34" t="s">
        <v>42</v>
      </c>
      <c r="G42" s="33">
        <v>2266</v>
      </c>
      <c r="H42" s="35">
        <v>0.0141</v>
      </c>
      <c r="I42" s="36">
        <f t="shared" si="1"/>
        <v>31.9506</v>
      </c>
    </row>
    <row r="43" s="3" customFormat="1" ht="23" spans="1:9">
      <c r="A43" s="33" t="s">
        <v>47</v>
      </c>
      <c r="B43" s="33" t="s">
        <v>16</v>
      </c>
      <c r="C43" s="42" t="s">
        <v>51</v>
      </c>
      <c r="D43" s="42" t="s">
        <v>52</v>
      </c>
      <c r="E43" s="42" t="s">
        <v>53</v>
      </c>
      <c r="F43" s="34" t="s">
        <v>30</v>
      </c>
      <c r="G43" s="33">
        <v>1030</v>
      </c>
      <c r="H43" s="35">
        <v>0.0254</v>
      </c>
      <c r="I43" s="36">
        <f t="shared" si="1"/>
        <v>26.162</v>
      </c>
    </row>
    <row r="44" s="3" customFormat="1" ht="23" spans="1:9">
      <c r="A44" s="33"/>
      <c r="B44" s="33"/>
      <c r="C44" s="42"/>
      <c r="D44" s="42"/>
      <c r="E44" s="42"/>
      <c r="F44" s="34" t="s">
        <v>31</v>
      </c>
      <c r="G44" s="33">
        <v>1030</v>
      </c>
      <c r="H44" s="35">
        <v>0.01</v>
      </c>
      <c r="I44" s="36">
        <f t="shared" si="1"/>
        <v>10.3</v>
      </c>
    </row>
    <row r="45" s="3" customFormat="1" ht="23" spans="1:9">
      <c r="A45" s="33"/>
      <c r="B45" s="33"/>
      <c r="C45" s="42"/>
      <c r="D45" s="42"/>
      <c r="E45" s="42"/>
      <c r="F45" s="33" t="s">
        <v>32</v>
      </c>
      <c r="G45" s="33">
        <v>1030</v>
      </c>
      <c r="H45" s="35">
        <v>0.055</v>
      </c>
      <c r="I45" s="36">
        <f t="shared" si="1"/>
        <v>56.65</v>
      </c>
    </row>
    <row r="46" s="3" customFormat="1" ht="23" spans="1:9">
      <c r="A46" s="33"/>
      <c r="B46" s="33"/>
      <c r="C46" s="42"/>
      <c r="D46" s="42"/>
      <c r="E46" s="42"/>
      <c r="F46" s="34" t="s">
        <v>23</v>
      </c>
      <c r="G46" s="33">
        <v>1030</v>
      </c>
      <c r="H46" s="35">
        <v>0.0091</v>
      </c>
      <c r="I46" s="36">
        <f t="shared" si="1"/>
        <v>9.373</v>
      </c>
    </row>
    <row r="47" s="3" customFormat="1" ht="23" spans="1:9">
      <c r="A47" s="33"/>
      <c r="B47" s="33"/>
      <c r="C47" s="42"/>
      <c r="D47" s="42"/>
      <c r="E47" s="42"/>
      <c r="F47" s="34" t="s">
        <v>33</v>
      </c>
      <c r="G47" s="33">
        <v>1030</v>
      </c>
      <c r="H47" s="35">
        <v>0.013</v>
      </c>
      <c r="I47" s="36">
        <f t="shared" si="1"/>
        <v>13.39</v>
      </c>
    </row>
    <row r="48" s="3" customFormat="1" ht="23" spans="1:9">
      <c r="A48" s="33"/>
      <c r="B48" s="33"/>
      <c r="C48" s="42"/>
      <c r="D48" s="42"/>
      <c r="E48" s="42"/>
      <c r="F48" s="33" t="s">
        <v>34</v>
      </c>
      <c r="G48" s="33">
        <v>1030</v>
      </c>
      <c r="H48" s="40">
        <v>0.022</v>
      </c>
      <c r="I48" s="36">
        <f t="shared" si="1"/>
        <v>22.66</v>
      </c>
    </row>
    <row r="49" s="3" customFormat="1" ht="23" spans="1:9">
      <c r="A49" s="33"/>
      <c r="B49" s="33"/>
      <c r="C49" s="42"/>
      <c r="D49" s="42"/>
      <c r="E49" s="42"/>
      <c r="F49" s="34" t="s">
        <v>23</v>
      </c>
      <c r="G49" s="33">
        <v>1030</v>
      </c>
      <c r="H49" s="35">
        <v>0.0091</v>
      </c>
      <c r="I49" s="36">
        <f t="shared" si="1"/>
        <v>9.373</v>
      </c>
    </row>
    <row r="50" s="3" customFormat="1" ht="23" spans="1:9">
      <c r="A50" s="33"/>
      <c r="B50" s="33"/>
      <c r="C50" s="42"/>
      <c r="D50" s="42"/>
      <c r="E50" s="42"/>
      <c r="F50" s="38" t="s">
        <v>46</v>
      </c>
      <c r="G50" s="33">
        <v>1030</v>
      </c>
      <c r="H50" s="35">
        <v>0.0141</v>
      </c>
      <c r="I50" s="36">
        <f t="shared" si="1"/>
        <v>14.523</v>
      </c>
    </row>
    <row r="51" s="3" customFormat="1" ht="23" spans="1:9">
      <c r="A51" s="33" t="s">
        <v>54</v>
      </c>
      <c r="B51" s="33" t="s">
        <v>16</v>
      </c>
      <c r="C51" s="33" t="s">
        <v>55</v>
      </c>
      <c r="D51" s="33" t="s">
        <v>56</v>
      </c>
      <c r="E51" s="33" t="s">
        <v>57</v>
      </c>
      <c r="F51" s="38" t="s">
        <v>58</v>
      </c>
      <c r="G51" s="33">
        <v>4635</v>
      </c>
      <c r="H51" s="35">
        <v>0.0268</v>
      </c>
      <c r="I51" s="36">
        <f t="shared" si="1"/>
        <v>124.218</v>
      </c>
    </row>
    <row r="52" s="3" customFormat="1" ht="23" spans="1:9">
      <c r="A52" s="33"/>
      <c r="B52" s="33"/>
      <c r="C52" s="33" t="s">
        <v>59</v>
      </c>
      <c r="D52" s="33"/>
      <c r="E52" s="33"/>
      <c r="F52" s="34" t="s">
        <v>60</v>
      </c>
      <c r="G52" s="33">
        <v>3090</v>
      </c>
      <c r="H52" s="35">
        <v>0.01</v>
      </c>
      <c r="I52" s="36">
        <f t="shared" si="1"/>
        <v>30.9</v>
      </c>
    </row>
    <row r="53" s="3" customFormat="1" ht="23" spans="1:9">
      <c r="A53" s="33"/>
      <c r="B53" s="33"/>
      <c r="C53" s="33"/>
      <c r="D53" s="33"/>
      <c r="E53" s="33"/>
      <c r="F53" s="38" t="s">
        <v>22</v>
      </c>
      <c r="G53" s="33">
        <v>3090</v>
      </c>
      <c r="H53" s="35">
        <v>0.005</v>
      </c>
      <c r="I53" s="36">
        <f t="shared" si="1"/>
        <v>15.45</v>
      </c>
    </row>
    <row r="54" s="3" customFormat="1" ht="23" spans="1:9">
      <c r="A54" s="33"/>
      <c r="B54" s="33"/>
      <c r="C54" s="33" t="s">
        <v>61</v>
      </c>
      <c r="D54" s="33"/>
      <c r="E54" s="33"/>
      <c r="F54" s="34" t="s">
        <v>60</v>
      </c>
      <c r="G54" s="33">
        <v>1545</v>
      </c>
      <c r="H54" s="35">
        <v>0.01</v>
      </c>
      <c r="I54" s="36">
        <f t="shared" si="1"/>
        <v>15.45</v>
      </c>
    </row>
    <row r="55" s="3" customFormat="1" ht="23" spans="1:9">
      <c r="A55" s="33"/>
      <c r="B55" s="33"/>
      <c r="C55" s="33"/>
      <c r="D55" s="33"/>
      <c r="E55" s="33"/>
      <c r="F55" s="38" t="s">
        <v>22</v>
      </c>
      <c r="G55" s="33">
        <v>1545</v>
      </c>
      <c r="H55" s="35">
        <v>0.005</v>
      </c>
      <c r="I55" s="36">
        <f t="shared" si="1"/>
        <v>7.725</v>
      </c>
    </row>
    <row r="56" s="3" customFormat="1" ht="23" spans="1:9">
      <c r="A56" s="33"/>
      <c r="B56" s="33"/>
      <c r="C56" s="33" t="s">
        <v>55</v>
      </c>
      <c r="D56" s="33"/>
      <c r="E56" s="33"/>
      <c r="F56" s="34" t="s">
        <v>40</v>
      </c>
      <c r="G56" s="33">
        <v>4635</v>
      </c>
      <c r="H56" s="35">
        <v>0.055</v>
      </c>
      <c r="I56" s="36">
        <f t="shared" si="1"/>
        <v>254.925</v>
      </c>
    </row>
    <row r="57" s="3" customFormat="1" ht="23" spans="1:9">
      <c r="A57" s="33"/>
      <c r="B57" s="33"/>
      <c r="C57" s="33"/>
      <c r="D57" s="33"/>
      <c r="E57" s="33"/>
      <c r="F57" s="34" t="s">
        <v>23</v>
      </c>
      <c r="G57" s="33">
        <v>4635</v>
      </c>
      <c r="H57" s="35">
        <v>0.0091</v>
      </c>
      <c r="I57" s="36">
        <f t="shared" si="1"/>
        <v>42.1785</v>
      </c>
    </row>
    <row r="58" s="3" customFormat="1" ht="23" spans="1:9">
      <c r="A58" s="33"/>
      <c r="B58" s="33"/>
      <c r="C58" s="33"/>
      <c r="D58" s="33"/>
      <c r="E58" s="33"/>
      <c r="F58" s="34" t="s">
        <v>41</v>
      </c>
      <c r="G58" s="33">
        <v>4635</v>
      </c>
      <c r="H58" s="35">
        <v>0.013</v>
      </c>
      <c r="I58" s="36">
        <f t="shared" si="1"/>
        <v>60.255</v>
      </c>
    </row>
    <row r="59" s="3" customFormat="1" ht="23" spans="1:9">
      <c r="A59" s="33"/>
      <c r="B59" s="33"/>
      <c r="C59" s="33"/>
      <c r="D59" s="33"/>
      <c r="E59" s="33"/>
      <c r="F59" s="38" t="s">
        <v>46</v>
      </c>
      <c r="G59" s="33">
        <v>4635</v>
      </c>
      <c r="H59" s="35">
        <v>0.0141</v>
      </c>
      <c r="I59" s="36">
        <f t="shared" si="1"/>
        <v>65.3535</v>
      </c>
    </row>
    <row r="60" s="3" customFormat="1" ht="23" spans="1:9">
      <c r="A60" s="33" t="s">
        <v>54</v>
      </c>
      <c r="B60" s="33" t="s">
        <v>16</v>
      </c>
      <c r="C60" s="33" t="s">
        <v>62</v>
      </c>
      <c r="D60" s="33" t="s">
        <v>63</v>
      </c>
      <c r="E60" s="33" t="s">
        <v>64</v>
      </c>
      <c r="F60" s="38" t="s">
        <v>58</v>
      </c>
      <c r="G60" s="33">
        <v>9270</v>
      </c>
      <c r="H60" s="35">
        <v>0.0268</v>
      </c>
      <c r="I60" s="36">
        <f t="shared" si="1"/>
        <v>248.436</v>
      </c>
    </row>
    <row r="61" s="3" customFormat="1" ht="23" spans="1:9">
      <c r="A61" s="33"/>
      <c r="B61" s="33"/>
      <c r="C61" s="33" t="s">
        <v>65</v>
      </c>
      <c r="D61" s="33"/>
      <c r="E61" s="33"/>
      <c r="F61" s="34" t="s">
        <v>31</v>
      </c>
      <c r="G61" s="33">
        <v>6180</v>
      </c>
      <c r="H61" s="35">
        <v>0.01</v>
      </c>
      <c r="I61" s="36">
        <f t="shared" si="1"/>
        <v>61.8</v>
      </c>
    </row>
    <row r="62" s="3" customFormat="1" ht="23" spans="1:9">
      <c r="A62" s="33"/>
      <c r="B62" s="33"/>
      <c r="C62" s="33"/>
      <c r="D62" s="33"/>
      <c r="E62" s="33"/>
      <c r="F62" s="33" t="s">
        <v>22</v>
      </c>
      <c r="G62" s="33">
        <v>6180</v>
      </c>
      <c r="H62" s="35">
        <v>0.005</v>
      </c>
      <c r="I62" s="36">
        <f t="shared" si="1"/>
        <v>30.9</v>
      </c>
    </row>
    <row r="63" s="3" customFormat="1" ht="23" spans="1:9">
      <c r="A63" s="33"/>
      <c r="B63" s="33"/>
      <c r="C63" s="33" t="s">
        <v>66</v>
      </c>
      <c r="D63" s="33"/>
      <c r="E63" s="33"/>
      <c r="F63" s="34" t="s">
        <v>31</v>
      </c>
      <c r="G63" s="33">
        <v>3090</v>
      </c>
      <c r="H63" s="35">
        <v>0.01</v>
      </c>
      <c r="I63" s="36">
        <f t="shared" si="1"/>
        <v>30.9</v>
      </c>
    </row>
    <row r="64" s="3" customFormat="1" ht="23" spans="1:9">
      <c r="A64" s="33"/>
      <c r="B64" s="33"/>
      <c r="C64" s="33"/>
      <c r="D64" s="33"/>
      <c r="E64" s="33"/>
      <c r="F64" s="33" t="s">
        <v>22</v>
      </c>
      <c r="G64" s="33">
        <v>3090</v>
      </c>
      <c r="H64" s="35">
        <v>0.005</v>
      </c>
      <c r="I64" s="36">
        <f t="shared" si="1"/>
        <v>15.45</v>
      </c>
    </row>
    <row r="65" s="3" customFormat="1" ht="23" spans="1:9">
      <c r="A65" s="33"/>
      <c r="B65" s="33"/>
      <c r="C65" s="33" t="s">
        <v>62</v>
      </c>
      <c r="D65" s="33"/>
      <c r="E65" s="33"/>
      <c r="F65" s="38" t="s">
        <v>23</v>
      </c>
      <c r="G65" s="33">
        <v>9270</v>
      </c>
      <c r="H65" s="35">
        <v>0.0091</v>
      </c>
      <c r="I65" s="36">
        <f t="shared" si="1"/>
        <v>84.357</v>
      </c>
    </row>
    <row r="66" s="3" customFormat="1" ht="23" spans="1:9">
      <c r="A66" s="33"/>
      <c r="B66" s="33"/>
      <c r="C66" s="33"/>
      <c r="D66" s="33"/>
      <c r="E66" s="33"/>
      <c r="F66" s="38" t="s">
        <v>24</v>
      </c>
      <c r="G66" s="33">
        <v>9270</v>
      </c>
      <c r="H66" s="39">
        <v>0.013</v>
      </c>
      <c r="I66" s="36">
        <f t="shared" si="1"/>
        <v>120.51</v>
      </c>
    </row>
    <row r="67" s="3" customFormat="1" ht="23" spans="1:9">
      <c r="A67" s="33"/>
      <c r="B67" s="33"/>
      <c r="C67" s="33"/>
      <c r="D67" s="33"/>
      <c r="E67" s="33"/>
      <c r="F67" s="34" t="s">
        <v>42</v>
      </c>
      <c r="G67" s="33">
        <v>9270</v>
      </c>
      <c r="H67" s="35">
        <v>0.0141</v>
      </c>
      <c r="I67" s="36">
        <f t="shared" si="1"/>
        <v>130.707</v>
      </c>
    </row>
    <row r="68" s="3" customFormat="1" ht="23" spans="1:9">
      <c r="A68" s="33"/>
      <c r="B68" s="33"/>
      <c r="C68" s="33"/>
      <c r="D68" s="33"/>
      <c r="E68" s="33"/>
      <c r="F68" s="34" t="s">
        <v>40</v>
      </c>
      <c r="G68" s="33">
        <v>9270</v>
      </c>
      <c r="H68" s="35">
        <v>0.055</v>
      </c>
      <c r="I68" s="36">
        <f t="shared" si="1"/>
        <v>509.85</v>
      </c>
    </row>
    <row r="69" s="3" customFormat="1" ht="23" spans="1:9">
      <c r="A69" s="33" t="s">
        <v>54</v>
      </c>
      <c r="B69" s="33" t="s">
        <v>16</v>
      </c>
      <c r="C69" s="33" t="s">
        <v>67</v>
      </c>
      <c r="D69" s="33" t="s">
        <v>68</v>
      </c>
      <c r="E69" s="33" t="s">
        <v>69</v>
      </c>
      <c r="F69" s="34" t="s">
        <v>58</v>
      </c>
      <c r="G69" s="33">
        <v>73398</v>
      </c>
      <c r="H69" s="35">
        <v>0.0268</v>
      </c>
      <c r="I69" s="36">
        <f t="shared" si="1"/>
        <v>1967.0664</v>
      </c>
    </row>
    <row r="70" s="3" customFormat="1" ht="23" spans="1:9">
      <c r="A70" s="33"/>
      <c r="B70" s="33"/>
      <c r="C70" s="33"/>
      <c r="D70" s="33"/>
      <c r="E70" s="33"/>
      <c r="F70" s="34" t="s">
        <v>23</v>
      </c>
      <c r="G70" s="33">
        <v>73398</v>
      </c>
      <c r="H70" s="35">
        <v>0.0091</v>
      </c>
      <c r="I70" s="36">
        <f t="shared" si="1"/>
        <v>667.9218</v>
      </c>
    </row>
    <row r="71" s="3" customFormat="1" ht="23" spans="1:9">
      <c r="A71" s="33"/>
      <c r="B71" s="33"/>
      <c r="C71" s="33" t="s">
        <v>70</v>
      </c>
      <c r="D71" s="33"/>
      <c r="E71" s="33"/>
      <c r="F71" s="34" t="s">
        <v>31</v>
      </c>
      <c r="G71" s="33">
        <v>52365</v>
      </c>
      <c r="H71" s="35">
        <v>0.01</v>
      </c>
      <c r="I71" s="36">
        <f t="shared" si="1"/>
        <v>523.65</v>
      </c>
    </row>
    <row r="72" s="3" customFormat="1" ht="23" spans="1:9">
      <c r="A72" s="33"/>
      <c r="B72" s="33"/>
      <c r="C72" s="33"/>
      <c r="D72" s="33"/>
      <c r="E72" s="33"/>
      <c r="F72" s="33" t="s">
        <v>22</v>
      </c>
      <c r="G72" s="33">
        <v>52365</v>
      </c>
      <c r="H72" s="35">
        <v>0.005</v>
      </c>
      <c r="I72" s="36">
        <f t="shared" si="1"/>
        <v>261.825</v>
      </c>
    </row>
    <row r="73" s="3" customFormat="1" ht="23" spans="1:9">
      <c r="A73" s="33"/>
      <c r="B73" s="33"/>
      <c r="C73" s="33" t="s">
        <v>71</v>
      </c>
      <c r="D73" s="33"/>
      <c r="E73" s="33"/>
      <c r="F73" s="34" t="s">
        <v>31</v>
      </c>
      <c r="G73" s="33">
        <v>21033</v>
      </c>
      <c r="H73" s="35">
        <v>0.01</v>
      </c>
      <c r="I73" s="36">
        <f t="shared" ref="I73:I104" si="2">G73*H73</f>
        <v>210.33</v>
      </c>
    </row>
    <row r="74" s="3" customFormat="1" ht="23" spans="1:9">
      <c r="A74" s="33"/>
      <c r="B74" s="33"/>
      <c r="C74" s="33"/>
      <c r="D74" s="33"/>
      <c r="E74" s="33"/>
      <c r="F74" s="33" t="s">
        <v>22</v>
      </c>
      <c r="G74" s="33">
        <v>21033</v>
      </c>
      <c r="H74" s="35">
        <v>0.005</v>
      </c>
      <c r="I74" s="36">
        <f t="shared" si="2"/>
        <v>105.165</v>
      </c>
    </row>
    <row r="75" s="3" customFormat="1" ht="23" spans="1:9">
      <c r="A75" s="33"/>
      <c r="B75" s="33"/>
      <c r="C75" s="33" t="s">
        <v>72</v>
      </c>
      <c r="D75" s="33"/>
      <c r="E75" s="33"/>
      <c r="F75" s="34" t="s">
        <v>73</v>
      </c>
      <c r="G75" s="33">
        <v>38591</v>
      </c>
      <c r="H75" s="35">
        <v>0.013</v>
      </c>
      <c r="I75" s="36">
        <f t="shared" si="2"/>
        <v>501.683</v>
      </c>
    </row>
    <row r="76" s="3" customFormat="1" ht="23" spans="1:9">
      <c r="A76" s="33"/>
      <c r="B76" s="33"/>
      <c r="C76" s="33"/>
      <c r="D76" s="33"/>
      <c r="E76" s="33"/>
      <c r="F76" s="34" t="s">
        <v>40</v>
      </c>
      <c r="G76" s="33">
        <v>63077</v>
      </c>
      <c r="H76" s="35">
        <v>0.055</v>
      </c>
      <c r="I76" s="36">
        <f t="shared" si="2"/>
        <v>3469.235</v>
      </c>
    </row>
    <row r="77" s="3" customFormat="1" ht="23" spans="1:9">
      <c r="A77" s="33"/>
      <c r="B77" s="33"/>
      <c r="C77" s="33" t="s">
        <v>74</v>
      </c>
      <c r="D77" s="33"/>
      <c r="E77" s="33"/>
      <c r="F77" s="34" t="s">
        <v>75</v>
      </c>
      <c r="G77" s="33">
        <v>10320</v>
      </c>
      <c r="H77" s="35">
        <v>0.046</v>
      </c>
      <c r="I77" s="36">
        <f t="shared" si="2"/>
        <v>474.72</v>
      </c>
    </row>
    <row r="78" s="3" customFormat="1" ht="23" spans="1:9">
      <c r="A78" s="33"/>
      <c r="B78" s="33"/>
      <c r="C78" s="33"/>
      <c r="D78" s="33"/>
      <c r="E78" s="33"/>
      <c r="F78" s="34" t="s">
        <v>76</v>
      </c>
      <c r="G78" s="33">
        <v>10320</v>
      </c>
      <c r="H78" s="35">
        <v>0.0169</v>
      </c>
      <c r="I78" s="36">
        <f t="shared" si="2"/>
        <v>174.408</v>
      </c>
    </row>
    <row r="79" s="3" customFormat="1" ht="23" spans="1:9">
      <c r="A79" s="33" t="s">
        <v>77</v>
      </c>
      <c r="B79" s="33" t="s">
        <v>16</v>
      </c>
      <c r="C79" s="33" t="s">
        <v>78</v>
      </c>
      <c r="D79" s="33" t="s">
        <v>79</v>
      </c>
      <c r="E79" s="33" t="s">
        <v>69</v>
      </c>
      <c r="F79" s="38" t="s">
        <v>58</v>
      </c>
      <c r="G79" s="33">
        <v>30900</v>
      </c>
      <c r="H79" s="35">
        <v>0.0268</v>
      </c>
      <c r="I79" s="36">
        <f t="shared" si="2"/>
        <v>828.12</v>
      </c>
    </row>
    <row r="80" s="3" customFormat="1" ht="23" spans="1:9">
      <c r="A80" s="33"/>
      <c r="B80" s="33"/>
      <c r="C80" s="33" t="s">
        <v>80</v>
      </c>
      <c r="D80" s="33"/>
      <c r="E80" s="33"/>
      <c r="F80" s="34" t="s">
        <v>31</v>
      </c>
      <c r="G80" s="33">
        <v>20600</v>
      </c>
      <c r="H80" s="35">
        <v>0.01</v>
      </c>
      <c r="I80" s="36">
        <f t="shared" si="2"/>
        <v>206</v>
      </c>
    </row>
    <row r="81" s="3" customFormat="1" ht="23" spans="1:9">
      <c r="A81" s="33"/>
      <c r="B81" s="33"/>
      <c r="C81" s="33"/>
      <c r="D81" s="33"/>
      <c r="E81" s="33"/>
      <c r="F81" s="33" t="s">
        <v>22</v>
      </c>
      <c r="G81" s="33">
        <v>20600</v>
      </c>
      <c r="H81" s="35">
        <v>0.005</v>
      </c>
      <c r="I81" s="36">
        <f t="shared" si="2"/>
        <v>103</v>
      </c>
    </row>
    <row r="82" s="3" customFormat="1" ht="23" spans="1:9">
      <c r="A82" s="33"/>
      <c r="B82" s="33"/>
      <c r="C82" s="33" t="s">
        <v>81</v>
      </c>
      <c r="D82" s="33"/>
      <c r="E82" s="33"/>
      <c r="F82" s="34" t="s">
        <v>31</v>
      </c>
      <c r="G82" s="33">
        <v>10300</v>
      </c>
      <c r="H82" s="35">
        <v>0.01</v>
      </c>
      <c r="I82" s="36">
        <f t="shared" si="2"/>
        <v>103</v>
      </c>
    </row>
    <row r="83" s="3" customFormat="1" ht="23" spans="1:9">
      <c r="A83" s="33"/>
      <c r="B83" s="33"/>
      <c r="C83" s="33"/>
      <c r="D83" s="33"/>
      <c r="E83" s="33"/>
      <c r="F83" s="33" t="s">
        <v>22</v>
      </c>
      <c r="G83" s="33">
        <v>10300</v>
      </c>
      <c r="H83" s="35">
        <v>0.005</v>
      </c>
      <c r="I83" s="36">
        <f t="shared" si="2"/>
        <v>51.5</v>
      </c>
    </row>
    <row r="84" s="3" customFormat="1" ht="23" spans="1:9">
      <c r="A84" s="33"/>
      <c r="B84" s="33"/>
      <c r="C84" s="33" t="s">
        <v>78</v>
      </c>
      <c r="D84" s="33"/>
      <c r="E84" s="33"/>
      <c r="F84" s="38" t="s">
        <v>23</v>
      </c>
      <c r="G84" s="33">
        <v>30900</v>
      </c>
      <c r="H84" s="35">
        <v>0.0091</v>
      </c>
      <c r="I84" s="36">
        <f t="shared" si="2"/>
        <v>281.19</v>
      </c>
    </row>
    <row r="85" s="3" customFormat="1" ht="23" spans="1:9">
      <c r="A85" s="33"/>
      <c r="B85" s="33"/>
      <c r="C85" s="33"/>
      <c r="D85" s="33"/>
      <c r="E85" s="33"/>
      <c r="F85" s="38" t="s">
        <v>24</v>
      </c>
      <c r="G85" s="33">
        <v>18610</v>
      </c>
      <c r="H85" s="39">
        <v>0.013</v>
      </c>
      <c r="I85" s="36">
        <f t="shared" si="2"/>
        <v>241.93</v>
      </c>
    </row>
    <row r="86" s="3" customFormat="1" ht="23" spans="1:9">
      <c r="A86" s="33"/>
      <c r="B86" s="33"/>
      <c r="C86" s="33"/>
      <c r="D86" s="33"/>
      <c r="E86" s="33"/>
      <c r="F86" s="34" t="s">
        <v>82</v>
      </c>
      <c r="G86" s="33">
        <v>30900</v>
      </c>
      <c r="H86" s="35">
        <v>0.055</v>
      </c>
      <c r="I86" s="36">
        <f t="shared" si="2"/>
        <v>1699.5</v>
      </c>
    </row>
    <row r="87" s="3" customFormat="1" ht="23" spans="1:9">
      <c r="A87" s="33" t="s">
        <v>77</v>
      </c>
      <c r="B87" s="33" t="s">
        <v>16</v>
      </c>
      <c r="C87" s="33" t="s">
        <v>83</v>
      </c>
      <c r="D87" s="33" t="s">
        <v>84</v>
      </c>
      <c r="E87" s="33" t="s">
        <v>29</v>
      </c>
      <c r="F87" s="38" t="s">
        <v>58</v>
      </c>
      <c r="G87" s="33">
        <v>7210</v>
      </c>
      <c r="H87" s="35">
        <v>0.0268</v>
      </c>
      <c r="I87" s="36">
        <f t="shared" si="2"/>
        <v>193.228</v>
      </c>
    </row>
    <row r="88" s="3" customFormat="1" ht="23" spans="1:9">
      <c r="A88" s="33"/>
      <c r="B88" s="33"/>
      <c r="C88" s="33"/>
      <c r="D88" s="33"/>
      <c r="E88" s="33"/>
      <c r="F88" s="34" t="s">
        <v>31</v>
      </c>
      <c r="G88" s="33">
        <v>7210</v>
      </c>
      <c r="H88" s="35">
        <v>0.01</v>
      </c>
      <c r="I88" s="36">
        <f t="shared" si="2"/>
        <v>72.1</v>
      </c>
    </row>
    <row r="89" s="3" customFormat="1" ht="23" spans="1:9">
      <c r="A89" s="33"/>
      <c r="B89" s="33"/>
      <c r="C89" s="33"/>
      <c r="D89" s="33"/>
      <c r="E89" s="33"/>
      <c r="F89" s="33" t="s">
        <v>32</v>
      </c>
      <c r="G89" s="33">
        <v>7210</v>
      </c>
      <c r="H89" s="35">
        <v>0.055</v>
      </c>
      <c r="I89" s="36">
        <f t="shared" si="2"/>
        <v>396.55</v>
      </c>
    </row>
    <row r="90" s="3" customFormat="1" ht="23" spans="1:9">
      <c r="A90" s="33"/>
      <c r="B90" s="33"/>
      <c r="C90" s="33"/>
      <c r="D90" s="33"/>
      <c r="E90" s="33"/>
      <c r="F90" s="34" t="s">
        <v>23</v>
      </c>
      <c r="G90" s="33">
        <v>7210</v>
      </c>
      <c r="H90" s="35">
        <v>0.0091</v>
      </c>
      <c r="I90" s="36">
        <f t="shared" si="2"/>
        <v>65.611</v>
      </c>
    </row>
    <row r="91" s="3" customFormat="1" ht="23" spans="1:9">
      <c r="A91" s="33"/>
      <c r="B91" s="33"/>
      <c r="C91" s="33"/>
      <c r="D91" s="33"/>
      <c r="E91" s="33"/>
      <c r="F91" s="34" t="s">
        <v>33</v>
      </c>
      <c r="G91" s="33">
        <v>7210</v>
      </c>
      <c r="H91" s="35">
        <v>0.013</v>
      </c>
      <c r="I91" s="36">
        <f t="shared" si="2"/>
        <v>93.73</v>
      </c>
    </row>
    <row r="92" s="3" customFormat="1" ht="23" spans="1:9">
      <c r="A92" s="33"/>
      <c r="B92" s="33"/>
      <c r="C92" s="33"/>
      <c r="D92" s="33"/>
      <c r="E92" s="33"/>
      <c r="F92" s="33" t="s">
        <v>34</v>
      </c>
      <c r="G92" s="33">
        <v>7210</v>
      </c>
      <c r="H92" s="40">
        <v>0.022</v>
      </c>
      <c r="I92" s="36">
        <f t="shared" si="2"/>
        <v>158.62</v>
      </c>
    </row>
    <row r="93" s="3" customFormat="1" ht="23" spans="1:9">
      <c r="A93" s="33"/>
      <c r="B93" s="33"/>
      <c r="C93" s="33"/>
      <c r="D93" s="33"/>
      <c r="E93" s="33"/>
      <c r="F93" s="34" t="s">
        <v>23</v>
      </c>
      <c r="G93" s="33">
        <v>7210</v>
      </c>
      <c r="H93" s="35">
        <v>0.0091</v>
      </c>
      <c r="I93" s="36">
        <f t="shared" si="2"/>
        <v>65.611</v>
      </c>
    </row>
    <row r="94" s="3" customFormat="1" ht="23" spans="1:9">
      <c r="A94" s="33" t="s">
        <v>85</v>
      </c>
      <c r="B94" s="33" t="s">
        <v>16</v>
      </c>
      <c r="C94" s="33" t="s">
        <v>86</v>
      </c>
      <c r="D94" s="33" t="s">
        <v>87</v>
      </c>
      <c r="E94" s="33" t="s">
        <v>88</v>
      </c>
      <c r="F94" s="34" t="s">
        <v>89</v>
      </c>
      <c r="G94" s="33">
        <v>25750</v>
      </c>
      <c r="H94" s="39">
        <v>0.031</v>
      </c>
      <c r="I94" s="36">
        <f t="shared" si="2"/>
        <v>798.25</v>
      </c>
    </row>
    <row r="95" s="3" customFormat="1" ht="23" spans="1:9">
      <c r="A95" s="33"/>
      <c r="B95" s="33"/>
      <c r="C95" s="33"/>
      <c r="D95" s="33"/>
      <c r="E95" s="33"/>
      <c r="F95" s="34" t="s">
        <v>21</v>
      </c>
      <c r="G95" s="33">
        <v>51500</v>
      </c>
      <c r="H95" s="35">
        <v>0.01</v>
      </c>
      <c r="I95" s="36">
        <f t="shared" si="2"/>
        <v>515</v>
      </c>
    </row>
    <row r="96" s="3" customFormat="1" ht="23" spans="1:9">
      <c r="A96" s="33"/>
      <c r="B96" s="33"/>
      <c r="C96" s="33"/>
      <c r="D96" s="33"/>
      <c r="E96" s="33"/>
      <c r="F96" s="34" t="s">
        <v>23</v>
      </c>
      <c r="G96" s="33">
        <v>25750</v>
      </c>
      <c r="H96" s="35">
        <v>0.0091</v>
      </c>
      <c r="I96" s="36">
        <f t="shared" si="2"/>
        <v>234.325</v>
      </c>
    </row>
    <row r="97" s="3" customFormat="1" ht="23" spans="1:9">
      <c r="A97" s="33"/>
      <c r="B97" s="33"/>
      <c r="C97" s="33"/>
      <c r="D97" s="33"/>
      <c r="E97" s="33"/>
      <c r="F97" s="33" t="s">
        <v>90</v>
      </c>
      <c r="G97" s="33">
        <v>23964</v>
      </c>
      <c r="H97" s="35">
        <v>0.055</v>
      </c>
      <c r="I97" s="36">
        <f t="shared" si="2"/>
        <v>1318.02</v>
      </c>
    </row>
    <row r="98" s="3" customFormat="1" ht="23" spans="1:9">
      <c r="A98" s="33"/>
      <c r="B98" s="33"/>
      <c r="C98" s="33"/>
      <c r="D98" s="33"/>
      <c r="E98" s="33"/>
      <c r="F98" s="34" t="s">
        <v>91</v>
      </c>
      <c r="G98" s="33">
        <v>16013</v>
      </c>
      <c r="H98" s="35">
        <v>0.013</v>
      </c>
      <c r="I98" s="36">
        <f t="shared" si="2"/>
        <v>208.169</v>
      </c>
    </row>
    <row r="99" s="3" customFormat="1" ht="23" spans="1:9">
      <c r="A99" s="33"/>
      <c r="B99" s="33"/>
      <c r="C99" s="33"/>
      <c r="D99" s="33"/>
      <c r="E99" s="33"/>
      <c r="F99" s="34" t="s">
        <v>92</v>
      </c>
      <c r="G99" s="33">
        <v>1786</v>
      </c>
      <c r="H99" s="35">
        <v>0.046</v>
      </c>
      <c r="I99" s="36">
        <f t="shared" si="2"/>
        <v>82.156</v>
      </c>
    </row>
    <row r="100" s="3" customFormat="1" ht="23" spans="1:9">
      <c r="A100" s="33"/>
      <c r="B100" s="33"/>
      <c r="C100" s="33"/>
      <c r="D100" s="33"/>
      <c r="E100" s="33"/>
      <c r="F100" s="34" t="s">
        <v>93</v>
      </c>
      <c r="G100" s="33">
        <v>1786</v>
      </c>
      <c r="H100" s="35">
        <v>0.0169</v>
      </c>
      <c r="I100" s="36">
        <f t="shared" si="2"/>
        <v>30.1834</v>
      </c>
    </row>
    <row r="101" s="3" customFormat="1" ht="23" spans="1:9">
      <c r="A101" s="32" t="s">
        <v>85</v>
      </c>
      <c r="B101" s="32" t="s">
        <v>16</v>
      </c>
      <c r="C101" s="33" t="s">
        <v>94</v>
      </c>
      <c r="D101" s="33" t="s">
        <v>95</v>
      </c>
      <c r="E101" s="33" t="s">
        <v>96</v>
      </c>
      <c r="F101" s="34" t="s">
        <v>89</v>
      </c>
      <c r="G101" s="33">
        <v>25750</v>
      </c>
      <c r="H101" s="39">
        <v>0.031</v>
      </c>
      <c r="I101" s="36">
        <f t="shared" si="2"/>
        <v>798.25</v>
      </c>
    </row>
    <row r="102" s="3" customFormat="1" ht="23" spans="1:9">
      <c r="A102" s="37"/>
      <c r="B102" s="37"/>
      <c r="C102" s="33"/>
      <c r="D102" s="33"/>
      <c r="E102" s="33"/>
      <c r="F102" s="34" t="s">
        <v>97</v>
      </c>
      <c r="G102" s="33">
        <v>51500</v>
      </c>
      <c r="H102" s="35">
        <v>0.01</v>
      </c>
      <c r="I102" s="36">
        <f t="shared" si="2"/>
        <v>515</v>
      </c>
    </row>
    <row r="103" s="3" customFormat="1" ht="23" spans="1:9">
      <c r="A103" s="37"/>
      <c r="B103" s="37"/>
      <c r="C103" s="33"/>
      <c r="D103" s="33"/>
      <c r="E103" s="33"/>
      <c r="F103" s="34" t="s">
        <v>23</v>
      </c>
      <c r="G103" s="33">
        <v>25750</v>
      </c>
      <c r="H103" s="35">
        <v>0.0091</v>
      </c>
      <c r="I103" s="36">
        <f t="shared" si="2"/>
        <v>234.325</v>
      </c>
    </row>
    <row r="104" s="3" customFormat="1" ht="23" spans="1:9">
      <c r="A104" s="37"/>
      <c r="B104" s="37"/>
      <c r="C104" s="33"/>
      <c r="D104" s="33"/>
      <c r="E104" s="33"/>
      <c r="F104" s="33" t="s">
        <v>90</v>
      </c>
      <c r="G104" s="33">
        <v>23964</v>
      </c>
      <c r="H104" s="35">
        <v>0.055</v>
      </c>
      <c r="I104" s="36">
        <f t="shared" si="2"/>
        <v>1318.02</v>
      </c>
    </row>
    <row r="105" s="3" customFormat="1" ht="23" spans="1:9">
      <c r="A105" s="37"/>
      <c r="B105" s="37"/>
      <c r="C105" s="33"/>
      <c r="D105" s="33"/>
      <c r="E105" s="33"/>
      <c r="F105" s="34" t="s">
        <v>33</v>
      </c>
      <c r="G105" s="33">
        <v>16013</v>
      </c>
      <c r="H105" s="35">
        <v>0.013</v>
      </c>
      <c r="I105" s="36">
        <f t="shared" ref="I105:I136" si="3">G105*H105</f>
        <v>208.169</v>
      </c>
    </row>
    <row r="106" s="3" customFormat="1" ht="23" spans="1:9">
      <c r="A106" s="37"/>
      <c r="B106" s="37"/>
      <c r="C106" s="33"/>
      <c r="D106" s="33"/>
      <c r="E106" s="33"/>
      <c r="F106" s="34" t="s">
        <v>92</v>
      </c>
      <c r="G106" s="33">
        <v>1786</v>
      </c>
      <c r="H106" s="35">
        <v>0.046</v>
      </c>
      <c r="I106" s="36">
        <f t="shared" si="3"/>
        <v>82.156</v>
      </c>
    </row>
    <row r="107" s="3" customFormat="1" ht="23" spans="1:9">
      <c r="A107" s="41"/>
      <c r="B107" s="41"/>
      <c r="C107" s="33"/>
      <c r="D107" s="33"/>
      <c r="E107" s="33"/>
      <c r="F107" s="34" t="s">
        <v>98</v>
      </c>
      <c r="G107" s="33">
        <v>1786</v>
      </c>
      <c r="H107" s="35">
        <v>0.0169</v>
      </c>
      <c r="I107" s="36">
        <f t="shared" si="3"/>
        <v>30.1834</v>
      </c>
    </row>
    <row r="108" s="3" customFormat="1" ht="23" spans="1:9">
      <c r="A108" s="32" t="s">
        <v>99</v>
      </c>
      <c r="B108" s="32" t="s">
        <v>16</v>
      </c>
      <c r="C108" s="33" t="s">
        <v>100</v>
      </c>
      <c r="D108" s="33" t="s">
        <v>101</v>
      </c>
      <c r="E108" s="33" t="s">
        <v>88</v>
      </c>
      <c r="F108" s="34" t="s">
        <v>89</v>
      </c>
      <c r="G108" s="33">
        <v>10300</v>
      </c>
      <c r="H108" s="39">
        <v>0.031</v>
      </c>
      <c r="I108" s="36">
        <f t="shared" si="3"/>
        <v>319.3</v>
      </c>
    </row>
    <row r="109" s="3" customFormat="1" ht="23" spans="1:9">
      <c r="A109" s="37"/>
      <c r="B109" s="37"/>
      <c r="C109" s="33"/>
      <c r="D109" s="33"/>
      <c r="E109" s="33"/>
      <c r="F109" s="34" t="s">
        <v>21</v>
      </c>
      <c r="G109" s="33">
        <v>20600</v>
      </c>
      <c r="H109" s="35">
        <v>0.01</v>
      </c>
      <c r="I109" s="36">
        <f t="shared" si="3"/>
        <v>206</v>
      </c>
    </row>
    <row r="110" s="3" customFormat="1" ht="23" spans="1:9">
      <c r="A110" s="37"/>
      <c r="B110" s="37"/>
      <c r="C110" s="33"/>
      <c r="D110" s="33"/>
      <c r="E110" s="33"/>
      <c r="F110" s="34" t="s">
        <v>23</v>
      </c>
      <c r="G110" s="33">
        <v>10300</v>
      </c>
      <c r="H110" s="35">
        <v>0.0091</v>
      </c>
      <c r="I110" s="36">
        <f t="shared" si="3"/>
        <v>93.73</v>
      </c>
    </row>
    <row r="111" s="3" customFormat="1" ht="23" spans="1:9">
      <c r="A111" s="37"/>
      <c r="B111" s="37"/>
      <c r="C111" s="33"/>
      <c r="D111" s="33"/>
      <c r="E111" s="33"/>
      <c r="F111" s="33" t="s">
        <v>90</v>
      </c>
      <c r="G111" s="33">
        <v>10300</v>
      </c>
      <c r="H111" s="35">
        <v>0.055</v>
      </c>
      <c r="I111" s="36">
        <f t="shared" si="3"/>
        <v>566.5</v>
      </c>
    </row>
    <row r="112" s="3" customFormat="1" ht="23" spans="1:9">
      <c r="A112" s="41"/>
      <c r="B112" s="41"/>
      <c r="C112" s="33"/>
      <c r="D112" s="33"/>
      <c r="E112" s="33"/>
      <c r="F112" s="34" t="s">
        <v>41</v>
      </c>
      <c r="G112" s="33">
        <v>6883</v>
      </c>
      <c r="H112" s="35">
        <v>0.013</v>
      </c>
      <c r="I112" s="36">
        <f t="shared" si="3"/>
        <v>89.479</v>
      </c>
    </row>
    <row r="113" s="3" customFormat="1" ht="23" spans="1:9">
      <c r="A113" s="32" t="s">
        <v>99</v>
      </c>
      <c r="B113" s="32" t="s">
        <v>16</v>
      </c>
      <c r="C113" s="33" t="s">
        <v>102</v>
      </c>
      <c r="D113" s="33" t="s">
        <v>103</v>
      </c>
      <c r="E113" s="33" t="s">
        <v>96</v>
      </c>
      <c r="F113" s="34" t="s">
        <v>89</v>
      </c>
      <c r="G113" s="33">
        <v>10300</v>
      </c>
      <c r="H113" s="39">
        <v>0.031</v>
      </c>
      <c r="I113" s="36">
        <f t="shared" si="3"/>
        <v>319.3</v>
      </c>
    </row>
    <row r="114" s="3" customFormat="1" ht="23" spans="1:9">
      <c r="A114" s="37"/>
      <c r="B114" s="37"/>
      <c r="C114" s="33"/>
      <c r="D114" s="33"/>
      <c r="E114" s="33"/>
      <c r="F114" s="34" t="s">
        <v>97</v>
      </c>
      <c r="G114" s="33">
        <v>20600</v>
      </c>
      <c r="H114" s="35">
        <v>0.01</v>
      </c>
      <c r="I114" s="36">
        <f t="shared" si="3"/>
        <v>206</v>
      </c>
    </row>
    <row r="115" s="3" customFormat="1" ht="23" spans="1:9">
      <c r="A115" s="37"/>
      <c r="B115" s="37"/>
      <c r="C115" s="33"/>
      <c r="D115" s="33"/>
      <c r="E115" s="33"/>
      <c r="F115" s="34" t="s">
        <v>23</v>
      </c>
      <c r="G115" s="33">
        <v>10300</v>
      </c>
      <c r="H115" s="35">
        <v>0.0091</v>
      </c>
      <c r="I115" s="36">
        <f t="shared" si="3"/>
        <v>93.73</v>
      </c>
    </row>
    <row r="116" s="3" customFormat="1" ht="23" spans="1:9">
      <c r="A116" s="37"/>
      <c r="B116" s="37"/>
      <c r="C116" s="33"/>
      <c r="D116" s="33"/>
      <c r="E116" s="33"/>
      <c r="F116" s="33" t="s">
        <v>90</v>
      </c>
      <c r="G116" s="33">
        <v>10300</v>
      </c>
      <c r="H116" s="35">
        <v>0.055</v>
      </c>
      <c r="I116" s="36">
        <f t="shared" si="3"/>
        <v>566.5</v>
      </c>
    </row>
    <row r="117" s="3" customFormat="1" ht="23" spans="1:9">
      <c r="A117" s="41"/>
      <c r="B117" s="41"/>
      <c r="C117" s="33"/>
      <c r="D117" s="33"/>
      <c r="E117" s="33"/>
      <c r="F117" s="34" t="s">
        <v>33</v>
      </c>
      <c r="G117" s="33">
        <v>6883</v>
      </c>
      <c r="H117" s="35">
        <v>0.013</v>
      </c>
      <c r="I117" s="36">
        <f t="shared" si="3"/>
        <v>89.479</v>
      </c>
    </row>
    <row r="118" s="3" customFormat="1" ht="23" spans="1:9">
      <c r="A118" s="32" t="s">
        <v>104</v>
      </c>
      <c r="B118" s="32" t="s">
        <v>16</v>
      </c>
      <c r="C118" s="33" t="s">
        <v>105</v>
      </c>
      <c r="D118" s="33" t="s">
        <v>106</v>
      </c>
      <c r="E118" s="33" t="s">
        <v>19</v>
      </c>
      <c r="F118" s="34" t="s">
        <v>21</v>
      </c>
      <c r="G118" s="33">
        <v>8240</v>
      </c>
      <c r="H118" s="35">
        <v>0.01</v>
      </c>
      <c r="I118" s="36">
        <f t="shared" si="3"/>
        <v>82.4</v>
      </c>
    </row>
    <row r="119" s="3" customFormat="1" ht="23" spans="1:9">
      <c r="A119" s="37"/>
      <c r="B119" s="37"/>
      <c r="C119" s="33"/>
      <c r="D119" s="33"/>
      <c r="E119" s="33"/>
      <c r="F119" s="33" t="s">
        <v>22</v>
      </c>
      <c r="G119" s="33">
        <v>4120</v>
      </c>
      <c r="H119" s="35">
        <v>0.005</v>
      </c>
      <c r="I119" s="36">
        <f t="shared" si="3"/>
        <v>20.6</v>
      </c>
    </row>
    <row r="120" s="3" customFormat="1" ht="23" spans="1:9">
      <c r="A120" s="37"/>
      <c r="B120" s="37"/>
      <c r="C120" s="33"/>
      <c r="D120" s="33"/>
      <c r="E120" s="33"/>
      <c r="F120" s="38" t="s">
        <v>23</v>
      </c>
      <c r="G120" s="33">
        <v>4120</v>
      </c>
      <c r="H120" s="35">
        <v>0.0091</v>
      </c>
      <c r="I120" s="36">
        <f t="shared" si="3"/>
        <v>37.492</v>
      </c>
    </row>
    <row r="121" s="3" customFormat="1" ht="23" spans="1:9">
      <c r="A121" s="37"/>
      <c r="B121" s="37"/>
      <c r="C121" s="33"/>
      <c r="D121" s="33"/>
      <c r="E121" s="33"/>
      <c r="F121" s="33" t="s">
        <v>107</v>
      </c>
      <c r="G121" s="33">
        <v>4120</v>
      </c>
      <c r="H121" s="35">
        <v>0.046</v>
      </c>
      <c r="I121" s="36">
        <f t="shared" si="3"/>
        <v>189.52</v>
      </c>
    </row>
    <row r="122" s="3" customFormat="1" ht="23" spans="1:9">
      <c r="A122" s="41"/>
      <c r="B122" s="41"/>
      <c r="C122" s="33"/>
      <c r="D122" s="33"/>
      <c r="E122" s="33"/>
      <c r="F122" s="34" t="s">
        <v>108</v>
      </c>
      <c r="G122" s="33">
        <v>4120</v>
      </c>
      <c r="H122" s="35">
        <v>0.0169</v>
      </c>
      <c r="I122" s="36">
        <f t="shared" si="3"/>
        <v>69.628</v>
      </c>
    </row>
    <row r="123" s="3" customFormat="1" ht="23" spans="1:9">
      <c r="A123" s="32" t="s">
        <v>104</v>
      </c>
      <c r="B123" s="32" t="s">
        <v>16</v>
      </c>
      <c r="C123" s="33" t="s">
        <v>109</v>
      </c>
      <c r="D123" s="33" t="s">
        <v>110</v>
      </c>
      <c r="E123" s="33" t="s">
        <v>111</v>
      </c>
      <c r="F123" s="34" t="s">
        <v>112</v>
      </c>
      <c r="G123" s="33">
        <v>5150</v>
      </c>
      <c r="H123" s="35">
        <v>0.0268</v>
      </c>
      <c r="I123" s="36">
        <f t="shared" si="3"/>
        <v>138.02</v>
      </c>
    </row>
    <row r="124" s="3" customFormat="1" ht="23" spans="1:9">
      <c r="A124" s="37"/>
      <c r="B124" s="37"/>
      <c r="C124" s="33"/>
      <c r="D124" s="33"/>
      <c r="E124" s="33"/>
      <c r="F124" s="34" t="s">
        <v>21</v>
      </c>
      <c r="G124" s="33">
        <v>10300</v>
      </c>
      <c r="H124" s="35">
        <v>0.01</v>
      </c>
      <c r="I124" s="36">
        <f t="shared" si="3"/>
        <v>103</v>
      </c>
    </row>
    <row r="125" s="3" customFormat="1" ht="23" spans="1:9">
      <c r="A125" s="37"/>
      <c r="B125" s="37"/>
      <c r="C125" s="33"/>
      <c r="D125" s="33"/>
      <c r="E125" s="33"/>
      <c r="F125" s="34" t="s">
        <v>113</v>
      </c>
      <c r="G125" s="33">
        <v>5150</v>
      </c>
      <c r="H125" s="35">
        <v>0.055</v>
      </c>
      <c r="I125" s="36">
        <f t="shared" si="3"/>
        <v>283.25</v>
      </c>
    </row>
    <row r="126" s="3" customFormat="1" ht="23" spans="1:9">
      <c r="A126" s="37"/>
      <c r="B126" s="37"/>
      <c r="C126" s="33"/>
      <c r="D126" s="33"/>
      <c r="E126" s="33"/>
      <c r="F126" s="34" t="s">
        <v>23</v>
      </c>
      <c r="G126" s="33">
        <v>5150</v>
      </c>
      <c r="H126" s="35">
        <v>0.0091</v>
      </c>
      <c r="I126" s="36">
        <f t="shared" si="3"/>
        <v>46.865</v>
      </c>
    </row>
    <row r="127" s="3" customFormat="1" ht="23" spans="1:9">
      <c r="A127" s="41"/>
      <c r="B127" s="41"/>
      <c r="C127" s="33"/>
      <c r="D127" s="33"/>
      <c r="E127" s="33"/>
      <c r="F127" s="34" t="s">
        <v>41</v>
      </c>
      <c r="G127" s="33">
        <v>5150</v>
      </c>
      <c r="H127" s="35">
        <v>0.013</v>
      </c>
      <c r="I127" s="36">
        <f t="shared" si="3"/>
        <v>66.95</v>
      </c>
    </row>
    <row r="128" s="3" customFormat="1" ht="23" spans="1:9">
      <c r="A128" s="32" t="s">
        <v>104</v>
      </c>
      <c r="B128" s="32" t="s">
        <v>16</v>
      </c>
      <c r="C128" s="42" t="s">
        <v>114</v>
      </c>
      <c r="D128" s="33" t="s">
        <v>115</v>
      </c>
      <c r="E128" s="33" t="s">
        <v>116</v>
      </c>
      <c r="F128" s="38" t="s">
        <v>117</v>
      </c>
      <c r="G128" s="33">
        <v>57515</v>
      </c>
      <c r="H128" s="35">
        <v>0.0268</v>
      </c>
      <c r="I128" s="36">
        <f t="shared" si="3"/>
        <v>1541.402</v>
      </c>
    </row>
    <row r="129" s="3" customFormat="1" ht="23" spans="1:9">
      <c r="A129" s="37"/>
      <c r="B129" s="37"/>
      <c r="C129" s="42"/>
      <c r="D129" s="33"/>
      <c r="E129" s="33"/>
      <c r="F129" s="34" t="s">
        <v>21</v>
      </c>
      <c r="G129" s="33">
        <v>115030</v>
      </c>
      <c r="H129" s="35">
        <v>0.01</v>
      </c>
      <c r="I129" s="36">
        <f t="shared" si="3"/>
        <v>1150.3</v>
      </c>
    </row>
    <row r="130" s="3" customFormat="1" ht="23" spans="1:9">
      <c r="A130" s="37"/>
      <c r="B130" s="37"/>
      <c r="C130" s="42"/>
      <c r="D130" s="33"/>
      <c r="E130" s="33"/>
      <c r="F130" s="34" t="s">
        <v>23</v>
      </c>
      <c r="G130" s="33">
        <v>57515</v>
      </c>
      <c r="H130" s="35">
        <v>0.0091</v>
      </c>
      <c r="I130" s="36">
        <f t="shared" si="3"/>
        <v>523.3865</v>
      </c>
    </row>
    <row r="131" s="3" customFormat="1" ht="23" spans="1:9">
      <c r="A131" s="37"/>
      <c r="B131" s="37"/>
      <c r="C131" s="42" t="s">
        <v>118</v>
      </c>
      <c r="D131" s="33"/>
      <c r="E131" s="33"/>
      <c r="F131" s="34" t="s">
        <v>119</v>
      </c>
      <c r="G131" s="33">
        <v>30169</v>
      </c>
      <c r="H131" s="35">
        <v>0.013</v>
      </c>
      <c r="I131" s="36">
        <f t="shared" si="3"/>
        <v>392.197</v>
      </c>
    </row>
    <row r="132" s="3" customFormat="1" ht="23" spans="1:9">
      <c r="A132" s="37"/>
      <c r="B132" s="37"/>
      <c r="C132" s="42"/>
      <c r="D132" s="33"/>
      <c r="E132" s="33"/>
      <c r="F132" s="34" t="s">
        <v>113</v>
      </c>
      <c r="G132" s="33">
        <v>50635</v>
      </c>
      <c r="H132" s="35">
        <v>0.055</v>
      </c>
      <c r="I132" s="36">
        <f t="shared" si="3"/>
        <v>2784.925</v>
      </c>
    </row>
    <row r="133" s="3" customFormat="1" ht="23" spans="1:9">
      <c r="A133" s="37"/>
      <c r="B133" s="37"/>
      <c r="C133" s="42" t="s">
        <v>120</v>
      </c>
      <c r="D133" s="33"/>
      <c r="E133" s="33"/>
      <c r="F133" s="33" t="s">
        <v>121</v>
      </c>
      <c r="G133" s="33">
        <v>6880</v>
      </c>
      <c r="H133" s="35">
        <v>0.046</v>
      </c>
      <c r="I133" s="36">
        <f t="shared" si="3"/>
        <v>316.48</v>
      </c>
    </row>
    <row r="134" s="3" customFormat="1" ht="23" spans="1:9">
      <c r="A134" s="41"/>
      <c r="B134" s="41"/>
      <c r="C134" s="42"/>
      <c r="D134" s="33"/>
      <c r="E134" s="33"/>
      <c r="F134" s="34" t="s">
        <v>122</v>
      </c>
      <c r="G134" s="33">
        <v>6880</v>
      </c>
      <c r="H134" s="35">
        <v>0.0169</v>
      </c>
      <c r="I134" s="36">
        <f t="shared" si="3"/>
        <v>116.272</v>
      </c>
    </row>
    <row r="135" s="3" customFormat="1" ht="23" spans="1:9">
      <c r="A135" s="32" t="s">
        <v>123</v>
      </c>
      <c r="B135" s="32" t="s">
        <v>16</v>
      </c>
      <c r="C135" s="42" t="s">
        <v>124</v>
      </c>
      <c r="D135" s="33" t="s">
        <v>125</v>
      </c>
      <c r="E135" s="33" t="s">
        <v>116</v>
      </c>
      <c r="F135" s="38" t="s">
        <v>126</v>
      </c>
      <c r="G135" s="33">
        <v>21032</v>
      </c>
      <c r="H135" s="35">
        <v>0.0268</v>
      </c>
      <c r="I135" s="36">
        <f t="shared" si="3"/>
        <v>563.6576</v>
      </c>
    </row>
    <row r="136" s="3" customFormat="1" ht="23" spans="1:9">
      <c r="A136" s="37"/>
      <c r="B136" s="37"/>
      <c r="C136" s="42"/>
      <c r="D136" s="33"/>
      <c r="E136" s="33"/>
      <c r="F136" s="34" t="s">
        <v>21</v>
      </c>
      <c r="G136" s="33">
        <v>42064</v>
      </c>
      <c r="H136" s="35">
        <v>0.01</v>
      </c>
      <c r="I136" s="36">
        <f t="shared" si="3"/>
        <v>420.64</v>
      </c>
    </row>
    <row r="137" s="3" customFormat="1" ht="23" spans="1:9">
      <c r="A137" s="37"/>
      <c r="B137" s="37"/>
      <c r="C137" s="42"/>
      <c r="D137" s="33"/>
      <c r="E137" s="33"/>
      <c r="F137" s="34" t="s">
        <v>23</v>
      </c>
      <c r="G137" s="33">
        <v>21032</v>
      </c>
      <c r="H137" s="35">
        <v>0.0091</v>
      </c>
      <c r="I137" s="36">
        <f t="shared" ref="I137:I168" si="4">G137*H137</f>
        <v>191.3912</v>
      </c>
    </row>
    <row r="138" s="3" customFormat="1" ht="23" spans="1:9">
      <c r="A138" s="37"/>
      <c r="B138" s="37"/>
      <c r="C138" s="42" t="s">
        <v>127</v>
      </c>
      <c r="D138" s="33"/>
      <c r="E138" s="33"/>
      <c r="F138" s="34" t="s">
        <v>128</v>
      </c>
      <c r="G138" s="33">
        <v>10579</v>
      </c>
      <c r="H138" s="35">
        <v>0.013</v>
      </c>
      <c r="I138" s="36">
        <f t="shared" si="4"/>
        <v>137.527</v>
      </c>
    </row>
    <row r="139" s="3" customFormat="1" ht="23" spans="1:9">
      <c r="A139" s="37"/>
      <c r="B139" s="37"/>
      <c r="C139" s="42"/>
      <c r="D139" s="33"/>
      <c r="E139" s="33"/>
      <c r="F139" s="34" t="s">
        <v>113</v>
      </c>
      <c r="G139" s="33">
        <v>17592</v>
      </c>
      <c r="H139" s="35">
        <v>0.055</v>
      </c>
      <c r="I139" s="36">
        <f t="shared" si="4"/>
        <v>967.56</v>
      </c>
    </row>
    <row r="140" s="3" customFormat="1" ht="23" spans="1:9">
      <c r="A140" s="37"/>
      <c r="B140" s="37"/>
      <c r="C140" s="42" t="s">
        <v>129</v>
      </c>
      <c r="D140" s="33"/>
      <c r="E140" s="33"/>
      <c r="F140" s="33" t="s">
        <v>121</v>
      </c>
      <c r="G140" s="33">
        <v>3440</v>
      </c>
      <c r="H140" s="35">
        <v>0.046</v>
      </c>
      <c r="I140" s="36">
        <f t="shared" si="4"/>
        <v>158.24</v>
      </c>
    </row>
    <row r="141" s="3" customFormat="1" ht="23" spans="1:9">
      <c r="A141" s="41"/>
      <c r="B141" s="41"/>
      <c r="C141" s="42"/>
      <c r="D141" s="33"/>
      <c r="E141" s="33"/>
      <c r="F141" s="34" t="s">
        <v>130</v>
      </c>
      <c r="G141" s="33">
        <v>3440</v>
      </c>
      <c r="H141" s="35">
        <v>0.0169</v>
      </c>
      <c r="I141" s="36">
        <f t="shared" si="4"/>
        <v>58.136</v>
      </c>
    </row>
    <row r="142" s="3" customFormat="1" ht="23" spans="1:9">
      <c r="A142" s="32" t="s">
        <v>123</v>
      </c>
      <c r="B142" s="32" t="s">
        <v>16</v>
      </c>
      <c r="C142" s="33" t="s">
        <v>109</v>
      </c>
      <c r="D142" s="33" t="s">
        <v>131</v>
      </c>
      <c r="E142" s="33" t="s">
        <v>111</v>
      </c>
      <c r="F142" s="34" t="s">
        <v>112</v>
      </c>
      <c r="G142" s="33">
        <v>5150</v>
      </c>
      <c r="H142" s="35">
        <v>0.0268</v>
      </c>
      <c r="I142" s="36">
        <f t="shared" si="4"/>
        <v>138.02</v>
      </c>
    </row>
    <row r="143" s="3" customFormat="1" ht="23" spans="1:9">
      <c r="A143" s="37"/>
      <c r="B143" s="37"/>
      <c r="C143" s="33"/>
      <c r="D143" s="33"/>
      <c r="E143" s="33"/>
      <c r="F143" s="34" t="s">
        <v>21</v>
      </c>
      <c r="G143" s="33">
        <v>10300</v>
      </c>
      <c r="H143" s="35">
        <v>0.01</v>
      </c>
      <c r="I143" s="36">
        <f t="shared" si="4"/>
        <v>103</v>
      </c>
    </row>
    <row r="144" s="3" customFormat="1" ht="23" spans="1:9">
      <c r="A144" s="37"/>
      <c r="B144" s="37"/>
      <c r="C144" s="33"/>
      <c r="D144" s="33"/>
      <c r="E144" s="33"/>
      <c r="F144" s="34" t="s">
        <v>113</v>
      </c>
      <c r="G144" s="33">
        <v>5150</v>
      </c>
      <c r="H144" s="35">
        <v>0.055</v>
      </c>
      <c r="I144" s="36">
        <f t="shared" si="4"/>
        <v>283.25</v>
      </c>
    </row>
    <row r="145" s="3" customFormat="1" ht="23" spans="1:9">
      <c r="A145" s="37"/>
      <c r="B145" s="37"/>
      <c r="C145" s="33"/>
      <c r="D145" s="33"/>
      <c r="E145" s="33"/>
      <c r="F145" s="34" t="s">
        <v>23</v>
      </c>
      <c r="G145" s="33">
        <v>5150</v>
      </c>
      <c r="H145" s="35">
        <v>0.0091</v>
      </c>
      <c r="I145" s="36">
        <f t="shared" si="4"/>
        <v>46.865</v>
      </c>
    </row>
    <row r="146" s="3" customFormat="1" ht="23" spans="1:9">
      <c r="A146" s="41"/>
      <c r="B146" s="41"/>
      <c r="C146" s="33"/>
      <c r="D146" s="33"/>
      <c r="E146" s="33"/>
      <c r="F146" s="34" t="s">
        <v>41</v>
      </c>
      <c r="G146" s="33">
        <v>5150</v>
      </c>
      <c r="H146" s="35">
        <v>0.013</v>
      </c>
      <c r="I146" s="36">
        <f t="shared" si="4"/>
        <v>66.95</v>
      </c>
    </row>
    <row r="147" s="3" customFormat="1" ht="23" spans="1:9">
      <c r="A147" s="32" t="s">
        <v>132</v>
      </c>
      <c r="B147" s="32" t="s">
        <v>16</v>
      </c>
      <c r="C147" s="33" t="s">
        <v>133</v>
      </c>
      <c r="D147" s="33" t="s">
        <v>134</v>
      </c>
      <c r="E147" s="33" t="s">
        <v>135</v>
      </c>
      <c r="F147" s="34" t="s">
        <v>136</v>
      </c>
      <c r="G147" s="33">
        <v>8240</v>
      </c>
      <c r="H147" s="39">
        <v>0.031</v>
      </c>
      <c r="I147" s="36">
        <f t="shared" si="4"/>
        <v>255.44</v>
      </c>
    </row>
    <row r="148" s="3" customFormat="1" ht="23" spans="1:9">
      <c r="A148" s="37"/>
      <c r="B148" s="37"/>
      <c r="C148" s="33"/>
      <c r="D148" s="33"/>
      <c r="E148" s="33"/>
      <c r="F148" s="34" t="s">
        <v>21</v>
      </c>
      <c r="G148" s="33">
        <v>16480</v>
      </c>
      <c r="H148" s="35">
        <v>0.01</v>
      </c>
      <c r="I148" s="36">
        <f t="shared" si="4"/>
        <v>164.8</v>
      </c>
    </row>
    <row r="149" s="3" customFormat="1" ht="23" spans="1:9">
      <c r="A149" s="37"/>
      <c r="B149" s="37"/>
      <c r="C149" s="33"/>
      <c r="D149" s="33"/>
      <c r="E149" s="33"/>
      <c r="F149" s="38" t="s">
        <v>22</v>
      </c>
      <c r="G149" s="33">
        <v>8240</v>
      </c>
      <c r="H149" s="35">
        <v>0.005</v>
      </c>
      <c r="I149" s="36">
        <f t="shared" si="4"/>
        <v>41.2</v>
      </c>
    </row>
    <row r="150" s="3" customFormat="1" ht="23" spans="1:9">
      <c r="A150" s="37"/>
      <c r="B150" s="37"/>
      <c r="C150" s="33"/>
      <c r="D150" s="33"/>
      <c r="E150" s="33"/>
      <c r="F150" s="34" t="s">
        <v>137</v>
      </c>
      <c r="G150" s="33">
        <v>8240</v>
      </c>
      <c r="H150" s="35">
        <v>0.055</v>
      </c>
      <c r="I150" s="36">
        <f t="shared" si="4"/>
        <v>453.2</v>
      </c>
    </row>
    <row r="151" s="3" customFormat="1" ht="23" spans="1:9">
      <c r="A151" s="37"/>
      <c r="B151" s="37"/>
      <c r="C151" s="33"/>
      <c r="D151" s="33"/>
      <c r="E151" s="33"/>
      <c r="F151" s="34" t="s">
        <v>23</v>
      </c>
      <c r="G151" s="33">
        <v>8240</v>
      </c>
      <c r="H151" s="35">
        <v>0.0091</v>
      </c>
      <c r="I151" s="36">
        <f t="shared" si="4"/>
        <v>74.984</v>
      </c>
    </row>
    <row r="152" s="3" customFormat="1" ht="23" spans="1:9">
      <c r="A152" s="41"/>
      <c r="B152" s="41"/>
      <c r="C152" s="33"/>
      <c r="D152" s="33"/>
      <c r="E152" s="33"/>
      <c r="F152" s="34" t="s">
        <v>41</v>
      </c>
      <c r="G152" s="33">
        <v>8240</v>
      </c>
      <c r="H152" s="35">
        <v>0.013</v>
      </c>
      <c r="I152" s="36">
        <f t="shared" si="4"/>
        <v>107.12</v>
      </c>
    </row>
    <row r="153" s="3" customFormat="1" ht="23" spans="1:9">
      <c r="A153" s="32" t="s">
        <v>138</v>
      </c>
      <c r="B153" s="32" t="s">
        <v>16</v>
      </c>
      <c r="C153" s="33" t="s">
        <v>139</v>
      </c>
      <c r="D153" s="33" t="s">
        <v>140</v>
      </c>
      <c r="E153" s="33" t="s">
        <v>38</v>
      </c>
      <c r="F153" s="34" t="s">
        <v>141</v>
      </c>
      <c r="G153" s="33">
        <v>4120</v>
      </c>
      <c r="H153" s="35">
        <v>0.0268</v>
      </c>
      <c r="I153" s="36">
        <f t="shared" si="4"/>
        <v>110.416</v>
      </c>
    </row>
    <row r="154" s="3" customFormat="1" ht="23" spans="1:9">
      <c r="A154" s="37"/>
      <c r="B154" s="37"/>
      <c r="C154" s="33"/>
      <c r="D154" s="33"/>
      <c r="E154" s="33"/>
      <c r="F154" s="34" t="s">
        <v>39</v>
      </c>
      <c r="G154" s="33">
        <v>8240</v>
      </c>
      <c r="H154" s="35">
        <v>0.01</v>
      </c>
      <c r="I154" s="36">
        <f t="shared" si="4"/>
        <v>82.4</v>
      </c>
    </row>
    <row r="155" s="3" customFormat="1" ht="23" spans="1:9">
      <c r="A155" s="37"/>
      <c r="B155" s="37"/>
      <c r="C155" s="33"/>
      <c r="D155" s="33"/>
      <c r="E155" s="33"/>
      <c r="F155" s="38" t="s">
        <v>22</v>
      </c>
      <c r="G155" s="33">
        <v>4120</v>
      </c>
      <c r="H155" s="35">
        <v>0.005</v>
      </c>
      <c r="I155" s="36">
        <f t="shared" si="4"/>
        <v>20.6</v>
      </c>
    </row>
    <row r="156" s="3" customFormat="1" ht="23" spans="1:9">
      <c r="A156" s="37"/>
      <c r="B156" s="37"/>
      <c r="C156" s="33"/>
      <c r="D156" s="33"/>
      <c r="E156" s="33"/>
      <c r="F156" s="34" t="s">
        <v>40</v>
      </c>
      <c r="G156" s="33">
        <v>4120</v>
      </c>
      <c r="H156" s="35">
        <v>0.055</v>
      </c>
      <c r="I156" s="36">
        <f t="shared" si="4"/>
        <v>226.6</v>
      </c>
    </row>
    <row r="157" s="3" customFormat="1" ht="23" spans="1:9">
      <c r="A157" s="37"/>
      <c r="B157" s="37"/>
      <c r="C157" s="33"/>
      <c r="D157" s="33"/>
      <c r="E157" s="33"/>
      <c r="F157" s="34" t="s">
        <v>23</v>
      </c>
      <c r="G157" s="33">
        <v>4120</v>
      </c>
      <c r="H157" s="35">
        <v>0.0091</v>
      </c>
      <c r="I157" s="36">
        <f t="shared" si="4"/>
        <v>37.492</v>
      </c>
    </row>
    <row r="158" s="3" customFormat="1" ht="23" spans="1:9">
      <c r="A158" s="37"/>
      <c r="B158" s="37"/>
      <c r="C158" s="33"/>
      <c r="D158" s="33"/>
      <c r="E158" s="33"/>
      <c r="F158" s="34" t="s">
        <v>41</v>
      </c>
      <c r="G158" s="33">
        <v>4120</v>
      </c>
      <c r="H158" s="35">
        <v>0.013</v>
      </c>
      <c r="I158" s="36">
        <f t="shared" si="4"/>
        <v>53.56</v>
      </c>
    </row>
    <row r="159" s="3" customFormat="1" ht="23" spans="1:9">
      <c r="A159" s="41"/>
      <c r="B159" s="41"/>
      <c r="C159" s="33"/>
      <c r="D159" s="33"/>
      <c r="E159" s="33"/>
      <c r="F159" s="34" t="s">
        <v>42</v>
      </c>
      <c r="G159" s="33">
        <v>4120</v>
      </c>
      <c r="H159" s="35">
        <v>0.0141</v>
      </c>
      <c r="I159" s="36">
        <f t="shared" si="4"/>
        <v>58.092</v>
      </c>
    </row>
    <row r="160" s="3" customFormat="1" ht="23" spans="1:9">
      <c r="A160" s="32" t="s">
        <v>138</v>
      </c>
      <c r="B160" s="32" t="s">
        <v>16</v>
      </c>
      <c r="C160" s="33" t="s">
        <v>142</v>
      </c>
      <c r="D160" s="33" t="s">
        <v>143</v>
      </c>
      <c r="E160" s="33" t="s">
        <v>45</v>
      </c>
      <c r="F160" s="34" t="s">
        <v>141</v>
      </c>
      <c r="G160" s="33">
        <v>1545</v>
      </c>
      <c r="H160" s="35">
        <v>0.0268</v>
      </c>
      <c r="I160" s="36">
        <f t="shared" si="4"/>
        <v>41.406</v>
      </c>
    </row>
    <row r="161" s="3" customFormat="1" ht="23" spans="1:9">
      <c r="A161" s="37"/>
      <c r="B161" s="37"/>
      <c r="C161" s="33"/>
      <c r="D161" s="33"/>
      <c r="E161" s="33"/>
      <c r="F161" s="34" t="s">
        <v>39</v>
      </c>
      <c r="G161" s="33">
        <v>3090</v>
      </c>
      <c r="H161" s="35">
        <v>0.01</v>
      </c>
      <c r="I161" s="36">
        <f t="shared" si="4"/>
        <v>30.9</v>
      </c>
    </row>
    <row r="162" s="3" customFormat="1" ht="23" spans="1:9">
      <c r="A162" s="37"/>
      <c r="B162" s="37"/>
      <c r="C162" s="33"/>
      <c r="D162" s="33"/>
      <c r="E162" s="33"/>
      <c r="F162" s="38" t="s">
        <v>22</v>
      </c>
      <c r="G162" s="33">
        <v>1545</v>
      </c>
      <c r="H162" s="35">
        <v>0.005</v>
      </c>
      <c r="I162" s="36">
        <f t="shared" si="4"/>
        <v>7.725</v>
      </c>
    </row>
    <row r="163" s="3" customFormat="1" ht="23" spans="1:9">
      <c r="A163" s="37"/>
      <c r="B163" s="37"/>
      <c r="C163" s="33"/>
      <c r="D163" s="33"/>
      <c r="E163" s="33"/>
      <c r="F163" s="34" t="s">
        <v>40</v>
      </c>
      <c r="G163" s="33">
        <v>1545</v>
      </c>
      <c r="H163" s="35">
        <v>0.055</v>
      </c>
      <c r="I163" s="36">
        <f t="shared" si="4"/>
        <v>84.975</v>
      </c>
    </row>
    <row r="164" s="3" customFormat="1" ht="23" spans="1:9">
      <c r="A164" s="37"/>
      <c r="B164" s="37"/>
      <c r="C164" s="33"/>
      <c r="D164" s="33"/>
      <c r="E164" s="33"/>
      <c r="F164" s="34" t="s">
        <v>23</v>
      </c>
      <c r="G164" s="33">
        <v>1545</v>
      </c>
      <c r="H164" s="35">
        <v>0.0091</v>
      </c>
      <c r="I164" s="36">
        <f t="shared" si="4"/>
        <v>14.0595</v>
      </c>
    </row>
    <row r="165" s="3" customFormat="1" ht="23" spans="1:9">
      <c r="A165" s="37"/>
      <c r="B165" s="37"/>
      <c r="C165" s="33"/>
      <c r="D165" s="33"/>
      <c r="E165" s="33"/>
      <c r="F165" s="34" t="s">
        <v>41</v>
      </c>
      <c r="G165" s="33">
        <v>1545</v>
      </c>
      <c r="H165" s="35">
        <v>0.013</v>
      </c>
      <c r="I165" s="36">
        <f t="shared" si="4"/>
        <v>20.085</v>
      </c>
    </row>
    <row r="166" s="3" customFormat="1" ht="23" spans="1:9">
      <c r="A166" s="41"/>
      <c r="B166" s="41"/>
      <c r="C166" s="33"/>
      <c r="D166" s="33"/>
      <c r="E166" s="33"/>
      <c r="F166" s="38" t="s">
        <v>46</v>
      </c>
      <c r="G166" s="33">
        <v>1545</v>
      </c>
      <c r="H166" s="35">
        <v>0.0141</v>
      </c>
      <c r="I166" s="36">
        <f t="shared" si="4"/>
        <v>21.7845</v>
      </c>
    </row>
    <row r="167" s="3" customFormat="1" ht="23" spans="1:9">
      <c r="A167" s="32" t="s">
        <v>138</v>
      </c>
      <c r="B167" s="32" t="s">
        <v>16</v>
      </c>
      <c r="C167" s="33" t="s">
        <v>144</v>
      </c>
      <c r="D167" s="33" t="s">
        <v>145</v>
      </c>
      <c r="E167" s="33" t="s">
        <v>146</v>
      </c>
      <c r="F167" s="34" t="s">
        <v>147</v>
      </c>
      <c r="G167" s="33">
        <v>1545</v>
      </c>
      <c r="H167" s="35">
        <v>0.0268</v>
      </c>
      <c r="I167" s="36">
        <f t="shared" si="4"/>
        <v>41.406</v>
      </c>
    </row>
    <row r="168" s="3" customFormat="1" ht="23" spans="1:9">
      <c r="A168" s="37"/>
      <c r="B168" s="37"/>
      <c r="C168" s="33"/>
      <c r="D168" s="33"/>
      <c r="E168" s="33"/>
      <c r="F168" s="34" t="s">
        <v>39</v>
      </c>
      <c r="G168" s="33">
        <v>3090</v>
      </c>
      <c r="H168" s="35">
        <v>0.01</v>
      </c>
      <c r="I168" s="36">
        <f t="shared" si="4"/>
        <v>30.9</v>
      </c>
    </row>
    <row r="169" s="3" customFormat="1" ht="23" spans="1:9">
      <c r="A169" s="37"/>
      <c r="B169" s="37"/>
      <c r="C169" s="33"/>
      <c r="D169" s="33"/>
      <c r="E169" s="33"/>
      <c r="F169" s="38" t="s">
        <v>22</v>
      </c>
      <c r="G169" s="33">
        <v>1545</v>
      </c>
      <c r="H169" s="35">
        <v>0.005</v>
      </c>
      <c r="I169" s="36">
        <f>G169*H169</f>
        <v>7.725</v>
      </c>
    </row>
    <row r="170" s="3" customFormat="1" ht="23" spans="1:9">
      <c r="A170" s="37"/>
      <c r="B170" s="37"/>
      <c r="C170" s="33"/>
      <c r="D170" s="33"/>
      <c r="E170" s="33"/>
      <c r="F170" s="34" t="s">
        <v>40</v>
      </c>
      <c r="G170" s="33">
        <v>1545</v>
      </c>
      <c r="H170" s="35">
        <v>0.055</v>
      </c>
      <c r="I170" s="36">
        <f>G170*H170</f>
        <v>84.975</v>
      </c>
    </row>
    <row r="171" s="3" customFormat="1" ht="23" spans="1:9">
      <c r="A171" s="37"/>
      <c r="B171" s="37"/>
      <c r="C171" s="33"/>
      <c r="D171" s="33"/>
      <c r="E171" s="33"/>
      <c r="F171" s="34" t="s">
        <v>23</v>
      </c>
      <c r="G171" s="33">
        <v>1545</v>
      </c>
      <c r="H171" s="35">
        <v>0.0091</v>
      </c>
      <c r="I171" s="36">
        <f>G171*H171</f>
        <v>14.0595</v>
      </c>
    </row>
    <row r="172" s="3" customFormat="1" ht="23" spans="1:9">
      <c r="A172" s="37"/>
      <c r="B172" s="37"/>
      <c r="C172" s="33"/>
      <c r="D172" s="33"/>
      <c r="E172" s="33"/>
      <c r="F172" s="34" t="s">
        <v>41</v>
      </c>
      <c r="G172" s="33">
        <v>1545</v>
      </c>
      <c r="H172" s="35">
        <v>0.013</v>
      </c>
      <c r="I172" s="36">
        <f>G172*H172</f>
        <v>20.085</v>
      </c>
    </row>
    <row r="173" s="3" customFormat="1" ht="23" spans="1:9">
      <c r="A173" s="41"/>
      <c r="B173" s="41"/>
      <c r="C173" s="33"/>
      <c r="D173" s="33"/>
      <c r="E173" s="33"/>
      <c r="F173" s="34" t="s">
        <v>42</v>
      </c>
      <c r="G173" s="33">
        <v>1545</v>
      </c>
      <c r="H173" s="35">
        <v>0.0141</v>
      </c>
      <c r="I173" s="36">
        <f>G173*H173</f>
        <v>21.7845</v>
      </c>
    </row>
    <row r="174" s="3" customFormat="1" ht="23" spans="1:9">
      <c r="A174" s="33" t="s">
        <v>148</v>
      </c>
      <c r="B174" s="33" t="s">
        <v>16</v>
      </c>
      <c r="C174" s="33" t="s">
        <v>149</v>
      </c>
      <c r="D174" s="33" t="s">
        <v>150</v>
      </c>
      <c r="E174" s="33" t="s">
        <v>151</v>
      </c>
      <c r="F174" s="34" t="s">
        <v>112</v>
      </c>
      <c r="G174" s="33">
        <v>11959</v>
      </c>
      <c r="H174" s="35">
        <v>0.0268</v>
      </c>
      <c r="I174" s="36">
        <f>G174*H174</f>
        <v>320.5012</v>
      </c>
    </row>
    <row r="175" s="3" customFormat="1" ht="23" spans="1:9">
      <c r="A175" s="33"/>
      <c r="B175" s="33"/>
      <c r="C175" s="33"/>
      <c r="D175" s="33"/>
      <c r="E175" s="33"/>
      <c r="F175" s="34" t="s">
        <v>21</v>
      </c>
      <c r="G175" s="33">
        <v>23918</v>
      </c>
      <c r="H175" s="35">
        <v>0.01</v>
      </c>
      <c r="I175" s="36">
        <f>G175*H175</f>
        <v>239.18</v>
      </c>
    </row>
    <row r="176" s="3" customFormat="1" ht="23" spans="1:9">
      <c r="A176" s="33"/>
      <c r="B176" s="33"/>
      <c r="C176" s="33"/>
      <c r="D176" s="33"/>
      <c r="E176" s="33"/>
      <c r="F176" s="34" t="s">
        <v>113</v>
      </c>
      <c r="G176" s="33">
        <v>11959</v>
      </c>
      <c r="H176" s="35">
        <v>0.055</v>
      </c>
      <c r="I176" s="36">
        <f>G176*H176</f>
        <v>657.745</v>
      </c>
    </row>
    <row r="177" s="3" customFormat="1" ht="23" spans="1:9">
      <c r="A177" s="33"/>
      <c r="B177" s="33"/>
      <c r="C177" s="33"/>
      <c r="D177" s="33"/>
      <c r="E177" s="33"/>
      <c r="F177" s="34" t="s">
        <v>23</v>
      </c>
      <c r="G177" s="33">
        <v>11959</v>
      </c>
      <c r="H177" s="35">
        <v>0.0091</v>
      </c>
      <c r="I177" s="36">
        <f>G177*H177</f>
        <v>108.8269</v>
      </c>
    </row>
    <row r="178" s="3" customFormat="1" ht="23" spans="1:9">
      <c r="A178" s="33"/>
      <c r="B178" s="33"/>
      <c r="C178" s="33"/>
      <c r="D178" s="33"/>
      <c r="E178" s="33"/>
      <c r="F178" s="34" t="s">
        <v>41</v>
      </c>
      <c r="G178" s="33">
        <v>8921</v>
      </c>
      <c r="H178" s="35">
        <v>0.013</v>
      </c>
      <c r="I178" s="36">
        <f>G178*H178</f>
        <v>115.973</v>
      </c>
    </row>
    <row r="179" s="3" customFormat="1" ht="23" spans="1:9">
      <c r="A179" s="43"/>
      <c r="B179" s="44"/>
      <c r="C179" s="45"/>
      <c r="D179" s="46"/>
      <c r="E179" s="45"/>
      <c r="F179" s="47"/>
      <c r="G179" s="48"/>
      <c r="H179" s="49"/>
      <c r="I179" s="50"/>
    </row>
    <row r="180" s="3" customFormat="1" ht="23" spans="1:9">
      <c r="A180" s="43"/>
      <c r="B180" s="44"/>
      <c r="C180" s="45"/>
      <c r="D180" s="46"/>
      <c r="E180" s="45"/>
      <c r="F180" s="47"/>
      <c r="G180" s="48"/>
      <c r="H180" s="51" t="s">
        <v>152</v>
      </c>
      <c r="I180" s="52">
        <f>SUM(I8:I179)</f>
        <v>44200.4996</v>
      </c>
    </row>
    <row r="181" s="4" customFormat="1" spans="1:9">
      <c r="A181" s="53" t="s">
        <v>153</v>
      </c>
      <c r="B181" s="53"/>
      <c r="C181" s="54"/>
      <c r="D181" s="55"/>
      <c r="E181" s="56"/>
      <c r="F181" s="8"/>
      <c r="G181" s="57"/>
      <c r="H181" s="57"/>
      <c r="I181" s="57"/>
    </row>
    <row r="182" s="4" customFormat="1" spans="1:9">
      <c r="A182" s="58" t="s">
        <v>154</v>
      </c>
      <c r="B182" s="58"/>
      <c r="C182" s="54"/>
      <c r="D182" s="55"/>
      <c r="E182" s="56"/>
      <c r="F182" s="8"/>
      <c r="G182" s="57"/>
      <c r="H182" s="57"/>
      <c r="I182" s="57"/>
    </row>
    <row r="183" s="4" customFormat="1" spans="1:9">
      <c r="A183" s="58" t="s">
        <v>155</v>
      </c>
      <c r="B183" s="59"/>
      <c r="C183" s="54"/>
      <c r="D183" s="54"/>
      <c r="E183" s="60"/>
      <c r="F183" s="8"/>
      <c r="G183" s="57"/>
      <c r="H183" s="57"/>
      <c r="I183" s="57"/>
    </row>
    <row r="184" s="4" customFormat="1" spans="1:9">
      <c r="A184" s="58" t="s">
        <v>156</v>
      </c>
      <c r="B184" s="61"/>
      <c r="C184" s="54"/>
      <c r="D184" s="56"/>
      <c r="E184" s="60"/>
      <c r="F184" s="8"/>
      <c r="G184" s="57"/>
      <c r="H184" s="57"/>
      <c r="I184" s="57"/>
    </row>
    <row r="185" s="4" customFormat="1" spans="1:9">
      <c r="A185" s="58" t="s">
        <v>157</v>
      </c>
      <c r="B185" s="58" t="s">
        <v>158</v>
      </c>
      <c r="C185" s="54"/>
      <c r="D185" s="56"/>
      <c r="E185" s="60"/>
      <c r="F185" s="8"/>
      <c r="G185" s="57"/>
      <c r="H185" s="57"/>
      <c r="I185" s="57"/>
    </row>
    <row r="186" s="4" customFormat="1" spans="1:9">
      <c r="A186" s="62" t="s">
        <v>159</v>
      </c>
      <c r="B186" s="63"/>
      <c r="C186" s="64"/>
      <c r="D186" s="64"/>
      <c r="E186" s="64"/>
      <c r="F186" s="8"/>
      <c r="G186" s="57"/>
      <c r="H186" s="57"/>
      <c r="I186" s="57"/>
    </row>
    <row r="187" s="4" customFormat="1" spans="1:9">
      <c r="A187" s="58" t="s">
        <v>160</v>
      </c>
      <c r="B187" s="58"/>
      <c r="C187" s="54"/>
      <c r="D187" s="56"/>
      <c r="E187" s="60"/>
      <c r="F187" s="8"/>
      <c r="G187" s="57"/>
      <c r="H187" s="57"/>
      <c r="I187" s="57"/>
    </row>
    <row r="188" s="4" customFormat="1" spans="1:9">
      <c r="A188" s="58" t="s">
        <v>161</v>
      </c>
      <c r="B188" s="59"/>
      <c r="C188" s="54"/>
      <c r="D188" s="54"/>
      <c r="E188" s="54"/>
      <c r="F188" s="8"/>
      <c r="G188" s="57"/>
      <c r="H188" s="57"/>
      <c r="I188" s="57"/>
    </row>
    <row r="189" s="4" customFormat="1" spans="1:9">
      <c r="A189" s="59" t="s">
        <v>162</v>
      </c>
      <c r="B189" s="59"/>
      <c r="C189" s="54"/>
      <c r="D189" s="54"/>
      <c r="E189" s="54"/>
      <c r="F189" s="8"/>
      <c r="G189" s="57"/>
      <c r="H189" s="57"/>
      <c r="I189" s="57"/>
    </row>
    <row r="190" spans="1:9">
      <c r="C190" s="65"/>
      <c r="D190" s="57"/>
      <c r="E190" s="57"/>
      <c r="G190" s="57"/>
      <c r="H190" s="57"/>
      <c r="I190" s="57"/>
    </row>
    <row r="191" spans="1:9">
      <c r="C191" s="65"/>
      <c r="D191" s="57"/>
      <c r="E191" s="57"/>
      <c r="G191" s="57"/>
      <c r="H191" s="57"/>
      <c r="I191" s="57"/>
    </row>
  </sheetData>
  <autoFilter xmlns:etc="http://www.wps.cn/officeDocument/2017/etCustomData" ref="A7:I178" etc:filterBottomFollowUsedRange="0">
    <extLst/>
  </autoFilter>
  <mergeCells count="142">
    <mergeCell ref="A1:I1"/>
    <mergeCell ref="A8:A13"/>
    <mergeCell ref="A14:A20"/>
    <mergeCell ref="A21:A27"/>
    <mergeCell ref="A28:A34"/>
    <mergeCell ref="A35:A42"/>
    <mergeCell ref="A43:A50"/>
    <mergeCell ref="A51:A59"/>
    <mergeCell ref="A60:A68"/>
    <mergeCell ref="A69:A78"/>
    <mergeCell ref="A79:A86"/>
    <mergeCell ref="A87:A93"/>
    <mergeCell ref="A94:A100"/>
    <mergeCell ref="A101:A107"/>
    <mergeCell ref="A108:A112"/>
    <mergeCell ref="A113:A117"/>
    <mergeCell ref="A118:A122"/>
    <mergeCell ref="A123:A127"/>
    <mergeCell ref="A128:A134"/>
    <mergeCell ref="A135:A141"/>
    <mergeCell ref="A142:A146"/>
    <mergeCell ref="A147:A152"/>
    <mergeCell ref="A153:A159"/>
    <mergeCell ref="A160:A166"/>
    <mergeCell ref="A167:A173"/>
    <mergeCell ref="A174:A178"/>
    <mergeCell ref="B8:B13"/>
    <mergeCell ref="B14:B20"/>
    <mergeCell ref="B21:B27"/>
    <mergeCell ref="B28:B34"/>
    <mergeCell ref="B35:B42"/>
    <mergeCell ref="B43:B50"/>
    <mergeCell ref="B51:B59"/>
    <mergeCell ref="B60:B68"/>
    <mergeCell ref="B69:B78"/>
    <mergeCell ref="B79:B86"/>
    <mergeCell ref="B87:B93"/>
    <mergeCell ref="B94:B100"/>
    <mergeCell ref="B101:B107"/>
    <mergeCell ref="B108:B112"/>
    <mergeCell ref="B113:B117"/>
    <mergeCell ref="B118:B122"/>
    <mergeCell ref="B123:B127"/>
    <mergeCell ref="B128:B134"/>
    <mergeCell ref="B135:B141"/>
    <mergeCell ref="B142:B146"/>
    <mergeCell ref="B147:B152"/>
    <mergeCell ref="B153:B159"/>
    <mergeCell ref="B160:B166"/>
    <mergeCell ref="B167:B173"/>
    <mergeCell ref="B174:B178"/>
    <mergeCell ref="C8:C13"/>
    <mergeCell ref="C14:C20"/>
    <mergeCell ref="C21:C27"/>
    <mergeCell ref="C28:C34"/>
    <mergeCell ref="C35:C42"/>
    <mergeCell ref="C43:C50"/>
    <mergeCell ref="C52:C53"/>
    <mergeCell ref="C54:C55"/>
    <mergeCell ref="C56:C59"/>
    <mergeCell ref="C61:C62"/>
    <mergeCell ref="C63:C64"/>
    <mergeCell ref="C65:C68"/>
    <mergeCell ref="C69:C70"/>
    <mergeCell ref="C71:C72"/>
    <mergeCell ref="C73:C74"/>
    <mergeCell ref="C75:C76"/>
    <mergeCell ref="C77:C78"/>
    <mergeCell ref="C80:C81"/>
    <mergeCell ref="C82:C83"/>
    <mergeCell ref="C84:C86"/>
    <mergeCell ref="C87:C93"/>
    <mergeCell ref="C94:C100"/>
    <mergeCell ref="C101:C107"/>
    <mergeCell ref="C108:C112"/>
    <mergeCell ref="C113:C117"/>
    <mergeCell ref="C118:C122"/>
    <mergeCell ref="C123:C127"/>
    <mergeCell ref="C128:C130"/>
    <mergeCell ref="C131:C132"/>
    <mergeCell ref="C133:C134"/>
    <mergeCell ref="C135:C137"/>
    <mergeCell ref="C138:C139"/>
    <mergeCell ref="C140:C141"/>
    <mergeCell ref="C142:C146"/>
    <mergeCell ref="C147:C152"/>
    <mergeCell ref="C153:C159"/>
    <mergeCell ref="C160:C166"/>
    <mergeCell ref="C167:C173"/>
    <mergeCell ref="C174:C178"/>
    <mergeCell ref="D8:D13"/>
    <mergeCell ref="D14:D20"/>
    <mergeCell ref="D21:D27"/>
    <mergeCell ref="D28:D34"/>
    <mergeCell ref="D35:D42"/>
    <mergeCell ref="D43:D50"/>
    <mergeCell ref="D51:D59"/>
    <mergeCell ref="D60:D68"/>
    <mergeCell ref="D69:D78"/>
    <mergeCell ref="D79:D86"/>
    <mergeCell ref="D87:D93"/>
    <mergeCell ref="D94:D100"/>
    <mergeCell ref="D101:D107"/>
    <mergeCell ref="D108:D112"/>
    <mergeCell ref="D113:D117"/>
    <mergeCell ref="D118:D122"/>
    <mergeCell ref="D123:D127"/>
    <mergeCell ref="D128:D134"/>
    <mergeCell ref="D135:D141"/>
    <mergeCell ref="D142:D146"/>
    <mergeCell ref="D147:D152"/>
    <mergeCell ref="D153:D159"/>
    <mergeCell ref="D160:D166"/>
    <mergeCell ref="D167:D173"/>
    <mergeCell ref="D174:D178"/>
    <mergeCell ref="E8:E13"/>
    <mergeCell ref="E14:E20"/>
    <mergeCell ref="E21:E27"/>
    <mergeCell ref="E28:E34"/>
    <mergeCell ref="E35:E42"/>
    <mergeCell ref="E43:E50"/>
    <mergeCell ref="E51:E59"/>
    <mergeCell ref="E60:E68"/>
    <mergeCell ref="E69:E78"/>
    <mergeCell ref="E79:E86"/>
    <mergeCell ref="E87:E93"/>
    <mergeCell ref="E94:E100"/>
    <mergeCell ref="E101:E107"/>
    <mergeCell ref="E108:E112"/>
    <mergeCell ref="E113:E117"/>
    <mergeCell ref="E118:E122"/>
    <mergeCell ref="E123:E127"/>
    <mergeCell ref="E128:E134"/>
    <mergeCell ref="E135:E141"/>
    <mergeCell ref="E142:E146"/>
    <mergeCell ref="E147:E152"/>
    <mergeCell ref="E153:E159"/>
    <mergeCell ref="E160:E166"/>
    <mergeCell ref="E167:E173"/>
    <mergeCell ref="E174:E178"/>
    <mergeCell ref="A2:I3"/>
    <mergeCell ref="A4:F5"/>
  </mergeCells>
  <pageMargins left="0.75" right="0.75" top="1" bottom="1" header="0.5" footer="0.5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睿灏</dc:creator>
  <cp:lastModifiedBy>岁馨</cp:lastModifiedBy>
  <dcterms:created xsi:type="dcterms:W3CDTF">2024-07-23T07:46:00Z</dcterms:created>
  <dcterms:modified xsi:type="dcterms:W3CDTF">2026-01-08T07:57:36Z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9E2FBFA9506C477A862067F7AAD1AFC6_11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