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对账发票申请!$B$2:$O$41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<sst xmlns="http://schemas.openxmlformats.org/spreadsheetml/2006/main" count="157" uniqueCount="101">
  <si>
    <t>青岛恩泰斯对账单-Recall</t>
  </si>
  <si>
    <t>客户订单号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</si>
  <si>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</si>
  <si>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</si>
  <si>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</si>
  <si>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</si>
  <si>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</si>
  <si>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</si>
  <si>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</si>
  <si>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</si>
  <si>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</si>
  <si>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</si>
  <si>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</si>
  <si>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</si>
  <si>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</si>
  <si>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</si>
  <si>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ETXZ26-003</t>
  </si>
  <si>
    <t>青岛恩泰斯</t>
  </si>
  <si>
    <t>Jackychen</t>
  </si>
  <si>
    <t>S26011613</t>
  </si>
  <si>
    <t>RQDETSZH101</t>
  </si>
  <si>
    <t>1140/005/052/63</t>
  </si>
  <si>
    <t>芯片洗标胶带25*60mm ZHRFCL25002</t>
  </si>
  <si>
    <t>ETXZ26-002</t>
  </si>
  <si>
    <t>S26011984</t>
  </si>
  <si>
    <t>RQDETSZH102</t>
  </si>
  <si>
    <t>7108/088/712/11</t>
  </si>
  <si>
    <t>14标RFID贴纸48*30mm不可移 ZHRFS24016</t>
  </si>
  <si>
    <t>7108/088/712/12</t>
  </si>
  <si>
    <t>7108/088/712/13</t>
  </si>
  <si>
    <t>7108/088/712/14</t>
  </si>
  <si>
    <t>7108/088/712/15</t>
  </si>
  <si>
    <t>7108/088/712/16</t>
  </si>
  <si>
    <t>7108/088/712/17</t>
  </si>
  <si>
    <t>7108/088/712/19</t>
  </si>
  <si>
    <t>7108/088/712/23</t>
  </si>
  <si>
    <t>7108/088/712/24</t>
  </si>
  <si>
    <t>7108/088/712/25</t>
  </si>
  <si>
    <t>7108/089/712/12</t>
  </si>
  <si>
    <t>7108/089/712/14</t>
  </si>
  <si>
    <t>7108/089/712/16</t>
  </si>
  <si>
    <t>7108/089/712/18</t>
  </si>
  <si>
    <t>7108/089/712/19</t>
  </si>
  <si>
    <t>7108/091/712/21</t>
  </si>
  <si>
    <t>7108/091/712/22</t>
  </si>
  <si>
    <t>7108/091/712/24</t>
  </si>
  <si>
    <t>7108/091/712/25</t>
  </si>
  <si>
    <t>7108/091/712/27</t>
  </si>
  <si>
    <t>7108/091/712/28</t>
  </si>
  <si>
    <t>7108/091/712/29</t>
  </si>
  <si>
    <t>7108/091/712/31</t>
  </si>
  <si>
    <t>7108/091/712/34</t>
  </si>
  <si>
    <t>ETXZ26-008</t>
  </si>
  <si>
    <t>S26012314</t>
  </si>
  <si>
    <t>RQDETSZH103</t>
  </si>
  <si>
    <t>2112/005/052/46</t>
  </si>
  <si>
    <t>被子</t>
  </si>
  <si>
    <t>2112/005/052/63</t>
  </si>
  <si>
    <t>ETXZ26-006</t>
  </si>
  <si>
    <t>Tinazou</t>
  </si>
  <si>
    <t>S26012409</t>
  </si>
  <si>
    <t>RQDETSZH104</t>
  </si>
  <si>
    <t>6150/008/251/61</t>
  </si>
  <si>
    <t>Cushion cover</t>
  </si>
  <si>
    <t>4标主标纯棉 CHINA ZHPRL24015</t>
  </si>
  <si>
    <t>13标（3页）胶带洗标 ZHCRI25005</t>
  </si>
  <si>
    <t>9标吊牌52*105mm含价格贴 ZHXDP24017</t>
  </si>
  <si>
    <t>红蓝价格贴 ZHSK25013+ZHSK25014</t>
  </si>
  <si>
    <t>ETXZ26-009</t>
  </si>
  <si>
    <t>S26012821</t>
  </si>
  <si>
    <t>RQDETSZH105</t>
  </si>
  <si>
    <t>1140/005/052/46</t>
  </si>
  <si>
    <t>MAZH26-004</t>
  </si>
  <si>
    <t>S26012884</t>
  </si>
  <si>
    <t>RQDETSZH106</t>
  </si>
  <si>
    <t>6176/009/052/99</t>
  </si>
  <si>
    <t>bench cushion</t>
  </si>
  <si>
    <t>缎面织标LCWOL25029</t>
  </si>
  <si>
    <t>S26020129</t>
  </si>
  <si>
    <t>/</t>
  </si>
  <si>
    <t>RQDETSZH107</t>
  </si>
  <si>
    <t>ETXZ26-010</t>
  </si>
  <si>
    <t>S26020270</t>
  </si>
  <si>
    <t>RQDETSZH108</t>
  </si>
  <si>
    <t>9605/009/400/99</t>
  </si>
  <si>
    <t>颈枕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</si>
  <si>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</si>
  <si>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</si>
  <si>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</si>
  <si>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</si>
  <si>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</si>
  <si>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</si>
  <si>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</si>
  <si>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</si>
  <si>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</si>
  <si>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</si>
  <si>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</si>
  <si>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青岛恩泰斯家纺有限公司</t>
  </si>
  <si>
    <t>贴纸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</si>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</sst>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  <numFmt numFmtId="180" formatCode="0.000_);[Red]\(0.000\)"/>
    <numFmt numFmtId="181" formatCode="0.0000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b/>
      <sz val="18"/>
      <color theme="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181" fontId="6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81" fontId="10" fillId="0" borderId="0" xfId="0" applyNumberFormat="1" applyFont="1" applyFill="1" applyAlignment="1">
      <alignment horizontal="center" vertical="center"/>
    </xf>
    <xf numFmtId="178" fontId="10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4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  <color rgb="00BFBFBF"/>
      <color rgb="0092D050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45"/>
  <sheetViews>
    <sheetView tabSelected="1" zoomScale="92" zoomScaleNormal="92" workbookViewId="0">
      <pane ySplit="2" topLeftCell="A21" activePane="bottomLeft" state="frozen"/>
      <selection/>
      <selection pane="bottomLeft" activeCell="G39" sqref="G39"/>
    </sheetView>
  </sheetViews>
  <sheetFormatPr defaultColWidth="9" defaultRowHeight="14"/>
  <cols>
    <col min="1" max="1" width="13.0363636363636" style="1" customWidth="1"/>
    <col min="2" max="2" width="14.7272727272727" style="1" customWidth="1"/>
    <col min="3" max="3" width="12.2727272727273" style="1" customWidth="1"/>
    <col min="4" max="4" width="14.7272727272727" style="1" customWidth="1"/>
    <col min="5" max="5" width="19.6727272727273" style="1" customWidth="1"/>
    <col min="6" max="6" width="12.8272727272727" style="1" customWidth="1"/>
    <col min="7" max="7" width="18.1818181818182" style="3" customWidth="1"/>
    <col min="8" max="8" width="20.1" style="3" customWidth="1"/>
    <col min="9" max="9" width="11.3363636363636" style="3" customWidth="1"/>
    <col min="10" max="10" width="40.4909090909091" style="3" customWidth="1"/>
    <col min="11" max="11" width="12.0818181818182" style="3" customWidth="1"/>
    <col min="12" max="12" width="10.4727272727273" style="3" customWidth="1"/>
    <col min="13" max="13" width="15.3909090909091" style="1" customWidth="1"/>
    <col min="14" max="14" width="9" style="2"/>
    <col min="15" max="16384" width="9" style="1"/>
  </cols>
  <sheetData>
    <row r="1" s="1" customFormat="1" ht="23" customHeight="1" spans="1:15">
      <c r="B1" s="4" t="s">
        <v>0</v>
      </c>
      <c r="C1" s="4"/>
      <c r="D1" s="4"/>
      <c r="E1" s="4"/>
      <c r="F1" s="4"/>
      <c r="G1" s="5"/>
      <c r="H1" s="5"/>
      <c r="I1" s="5"/>
      <c r="J1" s="5"/>
      <c r="K1" s="5"/>
      <c r="L1" s="5"/>
      <c r="M1" s="4"/>
      <c r="N1" s="2"/>
    </row>
    <row r="2" s="2" customFormat="1" ht="15" spans="1:15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8" t="s">
        <v>8</v>
      </c>
      <c r="I2" s="8" t="s">
        <v>9</v>
      </c>
      <c r="J2" s="9" t="s">
        <v>10</v>
      </c>
      <c r="K2" s="9" t="s">
        <v>11</v>
      </c>
      <c r="L2" s="10" t="s">
        <v>12</v>
      </c>
      <c r="M2" s="10" t="s">
        <v>13</v>
      </c>
      <c r="N2" s="11" t="s">
        <v>14</v>
      </c>
      <c r="O2" s="11" t="s">
        <v>15</v>
      </c>
    </row>
    <row r="3" s="2" customFormat="1" spans="1:15">
      <c r="A3" s="12" t="s">
        <v>16</v>
      </c>
      <c r="B3" s="13" t="s">
        <v>17</v>
      </c>
      <c r="C3" s="14">
        <v>46039</v>
      </c>
      <c r="D3" s="13" t="s">
        <v>18</v>
      </c>
      <c r="E3" s="13" t="s">
        <v>19</v>
      </c>
      <c r="F3" s="15">
        <v>23156</v>
      </c>
      <c r="G3" s="13" t="s">
        <v>20</v>
      </c>
      <c r="H3" s="15" t="s">
        <v>21</v>
      </c>
      <c r="I3" s="15"/>
      <c r="J3" s="15" t="s">
        <v>22</v>
      </c>
      <c r="K3" s="16">
        <v>400</v>
      </c>
      <c r="L3" s="15">
        <v>0.54</v>
      </c>
      <c r="M3" s="17">
        <v>216</v>
      </c>
      <c r="N3" s="11"/>
      <c r="O3" s="11"/>
    </row>
    <row r="4" s="2" customFormat="1" spans="1:15">
      <c r="A4" s="18" t="s">
        <v>23</v>
      </c>
      <c r="B4" s="13" t="s">
        <v>17</v>
      </c>
      <c r="C4" s="14">
        <v>46043</v>
      </c>
      <c r="D4" s="13" t="s">
        <v>18</v>
      </c>
      <c r="E4" s="13" t="s">
        <v>24</v>
      </c>
      <c r="F4" s="13">
        <v>22306</v>
      </c>
      <c r="G4" s="13" t="s">
        <v>25</v>
      </c>
      <c r="H4" s="15" t="s">
        <v>26</v>
      </c>
      <c r="I4" s="15"/>
      <c r="J4" s="15" t="s">
        <v>27</v>
      </c>
      <c r="K4" s="19">
        <v>126</v>
      </c>
      <c r="L4" s="15">
        <v>0.395</v>
      </c>
      <c r="M4" s="20">
        <v>49.77</v>
      </c>
      <c r="N4" s="11"/>
      <c r="O4" s="11"/>
    </row>
    <row r="5" s="2" customFormat="1" spans="1:15">
      <c r="A5" s="21"/>
      <c r="B5" s="22"/>
      <c r="C5" s="22"/>
      <c r="D5" s="22"/>
      <c r="E5" s="22"/>
      <c r="F5" s="22"/>
      <c r="G5" s="22"/>
      <c r="H5" s="15" t="s">
        <v>28</v>
      </c>
      <c r="I5" s="15"/>
      <c r="J5" s="15" t="s">
        <v>27</v>
      </c>
      <c r="K5" s="19">
        <v>440</v>
      </c>
      <c r="L5" s="15">
        <v>0.395</v>
      </c>
      <c r="M5" s="20">
        <v>173.8</v>
      </c>
      <c r="N5" s="11"/>
      <c r="O5" s="11"/>
    </row>
    <row r="6" s="2" customFormat="1" spans="1:15">
      <c r="A6" s="21"/>
      <c r="B6" s="22"/>
      <c r="C6" s="22"/>
      <c r="D6" s="22"/>
      <c r="E6" s="22"/>
      <c r="F6" s="22"/>
      <c r="G6" s="22"/>
      <c r="H6" s="15" t="s">
        <v>29</v>
      </c>
      <c r="I6" s="15"/>
      <c r="J6" s="15" t="s">
        <v>27</v>
      </c>
      <c r="K6" s="19">
        <v>10</v>
      </c>
      <c r="L6" s="15">
        <v>0.395</v>
      </c>
      <c r="M6" s="20">
        <v>3.95</v>
      </c>
      <c r="N6" s="11"/>
      <c r="O6" s="11"/>
    </row>
    <row r="7" s="2" customFormat="1" spans="1:15">
      <c r="A7" s="21"/>
      <c r="B7" s="22"/>
      <c r="C7" s="22"/>
      <c r="D7" s="22"/>
      <c r="E7" s="22"/>
      <c r="F7" s="22"/>
      <c r="G7" s="22"/>
      <c r="H7" s="15" t="s">
        <v>30</v>
      </c>
      <c r="I7" s="15"/>
      <c r="J7" s="15" t="s">
        <v>27</v>
      </c>
      <c r="K7" s="19">
        <v>315</v>
      </c>
      <c r="L7" s="15">
        <v>0.395</v>
      </c>
      <c r="M7" s="20">
        <v>124.43</v>
      </c>
      <c r="N7" s="11"/>
      <c r="O7" s="11"/>
    </row>
    <row r="8" s="2" customFormat="1" spans="1:15">
      <c r="A8" s="21"/>
      <c r="B8" s="22"/>
      <c r="C8" s="22"/>
      <c r="D8" s="22"/>
      <c r="E8" s="22"/>
      <c r="F8" s="22"/>
      <c r="G8" s="22"/>
      <c r="H8" s="15" t="s">
        <v>31</v>
      </c>
      <c r="I8" s="15"/>
      <c r="J8" s="15" t="s">
        <v>27</v>
      </c>
      <c r="K8" s="19">
        <v>105</v>
      </c>
      <c r="L8" s="15">
        <v>0.395</v>
      </c>
      <c r="M8" s="20">
        <v>41.48</v>
      </c>
      <c r="N8" s="11"/>
      <c r="O8" s="11"/>
    </row>
    <row r="9" s="2" customFormat="1" spans="1:15">
      <c r="A9" s="21"/>
      <c r="B9" s="22"/>
      <c r="C9" s="22"/>
      <c r="D9" s="22"/>
      <c r="E9" s="22"/>
      <c r="F9" s="22"/>
      <c r="G9" s="22"/>
      <c r="H9" s="15" t="s">
        <v>32</v>
      </c>
      <c r="I9" s="15"/>
      <c r="J9" s="15" t="s">
        <v>27</v>
      </c>
      <c r="K9" s="19">
        <v>1155</v>
      </c>
      <c r="L9" s="15">
        <v>0.395</v>
      </c>
      <c r="M9" s="20">
        <v>456.23</v>
      </c>
      <c r="N9" s="11"/>
      <c r="O9" s="11"/>
    </row>
    <row r="10" s="2" customFormat="1" spans="1:15">
      <c r="A10" s="21"/>
      <c r="B10" s="22"/>
      <c r="C10" s="22"/>
      <c r="D10" s="22"/>
      <c r="E10" s="22"/>
      <c r="F10" s="22"/>
      <c r="G10" s="22"/>
      <c r="H10" s="15" t="s">
        <v>33</v>
      </c>
      <c r="I10" s="15"/>
      <c r="J10" s="15" t="s">
        <v>27</v>
      </c>
      <c r="K10" s="19">
        <v>52</v>
      </c>
      <c r="L10" s="15">
        <v>0.395</v>
      </c>
      <c r="M10" s="20">
        <v>20.54</v>
      </c>
      <c r="N10" s="11"/>
      <c r="O10" s="11"/>
    </row>
    <row r="11" s="2" customFormat="1" spans="1:15">
      <c r="A11" s="21"/>
      <c r="B11" s="22"/>
      <c r="C11" s="22"/>
      <c r="D11" s="22"/>
      <c r="E11" s="22"/>
      <c r="F11" s="22"/>
      <c r="G11" s="22"/>
      <c r="H11" s="15" t="s">
        <v>34</v>
      </c>
      <c r="I11" s="15"/>
      <c r="J11" s="15" t="s">
        <v>27</v>
      </c>
      <c r="K11" s="19">
        <v>157</v>
      </c>
      <c r="L11" s="15">
        <v>0.395</v>
      </c>
      <c r="M11" s="20">
        <v>62.02</v>
      </c>
      <c r="N11" s="11"/>
      <c r="O11" s="11"/>
    </row>
    <row r="12" s="2" customFormat="1" spans="1:15">
      <c r="A12" s="21"/>
      <c r="B12" s="22"/>
      <c r="C12" s="22"/>
      <c r="D12" s="22"/>
      <c r="E12" s="22"/>
      <c r="F12" s="22"/>
      <c r="G12" s="22"/>
      <c r="H12" s="15" t="s">
        <v>35</v>
      </c>
      <c r="I12" s="15"/>
      <c r="J12" s="15" t="s">
        <v>27</v>
      </c>
      <c r="K12" s="19">
        <v>10</v>
      </c>
      <c r="L12" s="15">
        <v>0.395</v>
      </c>
      <c r="M12" s="20">
        <v>3.95</v>
      </c>
      <c r="N12" s="11"/>
      <c r="O12" s="11"/>
    </row>
    <row r="13" s="2" customFormat="1" spans="1:15">
      <c r="A13" s="21"/>
      <c r="B13" s="22"/>
      <c r="C13" s="22"/>
      <c r="D13" s="22"/>
      <c r="E13" s="22"/>
      <c r="F13" s="22"/>
      <c r="G13" s="22"/>
      <c r="H13" s="15" t="s">
        <v>36</v>
      </c>
      <c r="I13" s="15"/>
      <c r="J13" s="15" t="s">
        <v>27</v>
      </c>
      <c r="K13" s="19">
        <v>650</v>
      </c>
      <c r="L13" s="15">
        <v>0.395</v>
      </c>
      <c r="M13" s="20">
        <v>256.75</v>
      </c>
      <c r="N13" s="11"/>
      <c r="O13" s="11"/>
    </row>
    <row r="14" s="2" customFormat="1" spans="1:15">
      <c r="A14" s="21"/>
      <c r="B14" s="22"/>
      <c r="C14" s="22"/>
      <c r="D14" s="22"/>
      <c r="E14" s="22"/>
      <c r="F14" s="23"/>
      <c r="G14" s="22"/>
      <c r="H14" s="15" t="s">
        <v>37</v>
      </c>
      <c r="I14" s="15"/>
      <c r="J14" s="15" t="s">
        <v>27</v>
      </c>
      <c r="K14" s="19">
        <v>31</v>
      </c>
      <c r="L14" s="15">
        <v>0.395</v>
      </c>
      <c r="M14" s="20">
        <v>12.25</v>
      </c>
      <c r="N14" s="11"/>
      <c r="O14" s="11"/>
    </row>
    <row r="15" s="2" customFormat="1" spans="1:15">
      <c r="A15" s="21"/>
      <c r="B15" s="22"/>
      <c r="C15" s="22"/>
      <c r="D15" s="22"/>
      <c r="E15" s="22"/>
      <c r="F15" s="13">
        <v>22308</v>
      </c>
      <c r="G15" s="22"/>
      <c r="H15" s="15" t="s">
        <v>38</v>
      </c>
      <c r="I15" s="15"/>
      <c r="J15" s="15" t="s">
        <v>27</v>
      </c>
      <c r="K15" s="19">
        <v>84</v>
      </c>
      <c r="L15" s="15">
        <v>0.395</v>
      </c>
      <c r="M15" s="20">
        <v>33.18</v>
      </c>
      <c r="N15" s="11"/>
      <c r="O15" s="11"/>
    </row>
    <row r="16" s="2" customFormat="1" spans="1:15">
      <c r="A16" s="21"/>
      <c r="B16" s="22"/>
      <c r="C16" s="22"/>
      <c r="D16" s="22"/>
      <c r="E16" s="22"/>
      <c r="F16" s="22"/>
      <c r="G16" s="22"/>
      <c r="H16" s="15" t="s">
        <v>39</v>
      </c>
      <c r="I16" s="15"/>
      <c r="J16" s="15" t="s">
        <v>27</v>
      </c>
      <c r="K16" s="19">
        <v>63</v>
      </c>
      <c r="L16" s="15">
        <v>0.395</v>
      </c>
      <c r="M16" s="20">
        <v>24.89</v>
      </c>
      <c r="N16" s="11"/>
      <c r="O16" s="11"/>
    </row>
    <row r="17" s="2" customFormat="1" spans="1:15">
      <c r="A17" s="21"/>
      <c r="B17" s="22"/>
      <c r="C17" s="22"/>
      <c r="D17" s="22"/>
      <c r="E17" s="22"/>
      <c r="F17" s="22"/>
      <c r="G17" s="22"/>
      <c r="H17" s="15" t="s">
        <v>40</v>
      </c>
      <c r="I17" s="15"/>
      <c r="J17" s="15" t="s">
        <v>27</v>
      </c>
      <c r="K17" s="19">
        <v>273</v>
      </c>
      <c r="L17" s="15">
        <v>0.395</v>
      </c>
      <c r="M17" s="20">
        <v>107.84</v>
      </c>
      <c r="N17" s="11"/>
      <c r="O17" s="11"/>
    </row>
    <row r="18" s="2" customFormat="1" spans="1:15">
      <c r="A18" s="21"/>
      <c r="B18" s="22"/>
      <c r="C18" s="22"/>
      <c r="D18" s="22"/>
      <c r="E18" s="22"/>
      <c r="F18" s="22"/>
      <c r="G18" s="22"/>
      <c r="H18" s="15" t="s">
        <v>41</v>
      </c>
      <c r="I18" s="15"/>
      <c r="J18" s="15" t="s">
        <v>27</v>
      </c>
      <c r="K18" s="19">
        <v>168</v>
      </c>
      <c r="L18" s="15">
        <v>0.395</v>
      </c>
      <c r="M18" s="20">
        <v>66.36</v>
      </c>
      <c r="N18" s="11"/>
      <c r="O18" s="11"/>
    </row>
    <row r="19" s="2" customFormat="1" spans="1:15">
      <c r="A19" s="21"/>
      <c r="B19" s="22"/>
      <c r="C19" s="22"/>
      <c r="D19" s="22"/>
      <c r="E19" s="22"/>
      <c r="F19" s="23"/>
      <c r="G19" s="22"/>
      <c r="H19" s="15" t="s">
        <v>42</v>
      </c>
      <c r="I19" s="15"/>
      <c r="J19" s="15" t="s">
        <v>27</v>
      </c>
      <c r="K19" s="19">
        <v>41</v>
      </c>
      <c r="L19" s="15">
        <v>0.395</v>
      </c>
      <c r="M19" s="20">
        <v>16.2</v>
      </c>
      <c r="N19" s="11"/>
      <c r="O19" s="11"/>
    </row>
    <row r="20" s="2" customFormat="1" spans="1:15">
      <c r="A20" s="21"/>
      <c r="B20" s="22"/>
      <c r="C20" s="22"/>
      <c r="D20" s="22"/>
      <c r="E20" s="22"/>
      <c r="F20" s="13">
        <v>22307</v>
      </c>
      <c r="G20" s="22"/>
      <c r="H20" s="15" t="s">
        <v>43</v>
      </c>
      <c r="I20" s="15"/>
      <c r="J20" s="15" t="s">
        <v>27</v>
      </c>
      <c r="K20" s="19">
        <v>10</v>
      </c>
      <c r="L20" s="15">
        <v>0.395</v>
      </c>
      <c r="M20" s="20">
        <v>3.95</v>
      </c>
      <c r="N20" s="11"/>
      <c r="O20" s="11"/>
    </row>
    <row r="21" s="2" customFormat="1" spans="1:15">
      <c r="A21" s="21"/>
      <c r="B21" s="22"/>
      <c r="C21" s="22"/>
      <c r="D21" s="22"/>
      <c r="E21" s="22"/>
      <c r="F21" s="22"/>
      <c r="G21" s="22"/>
      <c r="H21" s="15" t="s">
        <v>44</v>
      </c>
      <c r="I21" s="15"/>
      <c r="J21" s="15" t="s">
        <v>27</v>
      </c>
      <c r="K21" s="19">
        <v>20</v>
      </c>
      <c r="L21" s="15">
        <v>0.395</v>
      </c>
      <c r="M21" s="20">
        <v>7.9</v>
      </c>
      <c r="N21" s="11"/>
      <c r="O21" s="11"/>
    </row>
    <row r="22" s="2" customFormat="1" spans="1:15">
      <c r="A22" s="21"/>
      <c r="B22" s="22"/>
      <c r="C22" s="22"/>
      <c r="D22" s="22"/>
      <c r="E22" s="22"/>
      <c r="F22" s="22"/>
      <c r="G22" s="22"/>
      <c r="H22" s="15" t="s">
        <v>45</v>
      </c>
      <c r="I22" s="15"/>
      <c r="J22" s="15" t="s">
        <v>27</v>
      </c>
      <c r="K22" s="19">
        <v>52</v>
      </c>
      <c r="L22" s="15">
        <v>0.395</v>
      </c>
      <c r="M22" s="20">
        <v>20.54</v>
      </c>
      <c r="N22" s="11"/>
      <c r="O22" s="11"/>
    </row>
    <row r="23" s="2" customFormat="1" spans="1:15">
      <c r="A23" s="21"/>
      <c r="B23" s="22"/>
      <c r="C23" s="22"/>
      <c r="D23" s="22"/>
      <c r="E23" s="22"/>
      <c r="F23" s="22"/>
      <c r="G23" s="22"/>
      <c r="H23" s="15" t="s">
        <v>46</v>
      </c>
      <c r="I23" s="15"/>
      <c r="J23" s="15" t="s">
        <v>27</v>
      </c>
      <c r="K23" s="19">
        <v>262</v>
      </c>
      <c r="L23" s="15">
        <v>0.395</v>
      </c>
      <c r="M23" s="20">
        <v>103.49</v>
      </c>
      <c r="N23" s="11"/>
      <c r="O23" s="11"/>
    </row>
    <row r="24" s="2" customFormat="1" spans="1:15">
      <c r="A24" s="21"/>
      <c r="B24" s="22"/>
      <c r="C24" s="22"/>
      <c r="D24" s="22"/>
      <c r="E24" s="22"/>
      <c r="F24" s="22"/>
      <c r="G24" s="22"/>
      <c r="H24" s="15" t="s">
        <v>47</v>
      </c>
      <c r="I24" s="15"/>
      <c r="J24" s="15" t="s">
        <v>27</v>
      </c>
      <c r="K24" s="19">
        <v>105</v>
      </c>
      <c r="L24" s="15">
        <v>0.395</v>
      </c>
      <c r="M24" s="20">
        <v>41.48</v>
      </c>
      <c r="N24" s="11"/>
      <c r="O24" s="11"/>
    </row>
    <row r="25" s="2" customFormat="1" spans="1:15">
      <c r="A25" s="21"/>
      <c r="B25" s="22"/>
      <c r="C25" s="22"/>
      <c r="D25" s="22"/>
      <c r="E25" s="22"/>
      <c r="F25" s="22"/>
      <c r="G25" s="22"/>
      <c r="H25" s="15" t="s">
        <v>48</v>
      </c>
      <c r="I25" s="15"/>
      <c r="J25" s="15" t="s">
        <v>27</v>
      </c>
      <c r="K25" s="19">
        <v>1995</v>
      </c>
      <c r="L25" s="15">
        <v>0.395</v>
      </c>
      <c r="M25" s="20">
        <v>788.03</v>
      </c>
      <c r="N25" s="11"/>
      <c r="O25" s="11"/>
    </row>
    <row r="26" s="2" customFormat="1" spans="1:15">
      <c r="A26" s="21"/>
      <c r="B26" s="22"/>
      <c r="C26" s="22"/>
      <c r="D26" s="22"/>
      <c r="E26" s="22"/>
      <c r="F26" s="22"/>
      <c r="G26" s="22"/>
      <c r="H26" s="15" t="s">
        <v>49</v>
      </c>
      <c r="I26" s="15"/>
      <c r="J26" s="15" t="s">
        <v>27</v>
      </c>
      <c r="K26" s="19">
        <v>577</v>
      </c>
      <c r="L26" s="15">
        <v>0.395</v>
      </c>
      <c r="M26" s="20">
        <v>227.92</v>
      </c>
      <c r="N26" s="11"/>
      <c r="O26" s="11"/>
    </row>
    <row r="27" s="2" customFormat="1" spans="1:15">
      <c r="A27" s="21"/>
      <c r="B27" s="22"/>
      <c r="C27" s="22"/>
      <c r="D27" s="22"/>
      <c r="E27" s="22"/>
      <c r="F27" s="22"/>
      <c r="G27" s="22"/>
      <c r="H27" s="15" t="s">
        <v>50</v>
      </c>
      <c r="I27" s="15"/>
      <c r="J27" s="15" t="s">
        <v>27</v>
      </c>
      <c r="K27" s="19">
        <v>84</v>
      </c>
      <c r="L27" s="15">
        <v>0.395</v>
      </c>
      <c r="M27" s="20">
        <v>33.18</v>
      </c>
      <c r="N27" s="11"/>
      <c r="O27" s="11"/>
    </row>
    <row r="28" s="2" customFormat="1" spans="1:15">
      <c r="A28" s="24"/>
      <c r="B28" s="23"/>
      <c r="C28" s="23"/>
      <c r="D28" s="23"/>
      <c r="E28" s="23"/>
      <c r="F28" s="23"/>
      <c r="G28" s="23"/>
      <c r="H28" s="15" t="s">
        <v>51</v>
      </c>
      <c r="I28" s="15"/>
      <c r="J28" s="15" t="s">
        <v>27</v>
      </c>
      <c r="K28" s="19">
        <v>20</v>
      </c>
      <c r="L28" s="15">
        <v>0.395</v>
      </c>
      <c r="M28" s="20">
        <v>7.9</v>
      </c>
      <c r="N28" s="11"/>
      <c r="O28" s="11"/>
    </row>
    <row r="29" s="2" customFormat="1" spans="1:15">
      <c r="A29" s="18" t="s">
        <v>52</v>
      </c>
      <c r="B29" s="18" t="s">
        <v>17</v>
      </c>
      <c r="C29" s="25">
        <v>46046</v>
      </c>
      <c r="D29" s="18" t="s">
        <v>18</v>
      </c>
      <c r="E29" s="18" t="s">
        <v>53</v>
      </c>
      <c r="F29" s="18">
        <v>23576</v>
      </c>
      <c r="G29" s="18" t="s">
        <v>54</v>
      </c>
      <c r="H29" s="15" t="s">
        <v>55</v>
      </c>
      <c r="I29" s="15" t="s">
        <v>56</v>
      </c>
      <c r="J29" s="15" t="s">
        <v>22</v>
      </c>
      <c r="K29" s="16">
        <v>315</v>
      </c>
      <c r="L29" s="15">
        <v>0.54</v>
      </c>
      <c r="M29" s="17">
        <v>170.1</v>
      </c>
      <c r="N29" s="11"/>
      <c r="O29" s="11"/>
    </row>
    <row r="30" s="2" customFormat="1" spans="1:15">
      <c r="A30" s="24"/>
      <c r="B30" s="24"/>
      <c r="C30" s="24"/>
      <c r="D30" s="24"/>
      <c r="E30" s="24"/>
      <c r="F30" s="24"/>
      <c r="G30" s="24"/>
      <c r="H30" s="15" t="s">
        <v>57</v>
      </c>
      <c r="I30" s="15" t="s">
        <v>56</v>
      </c>
      <c r="J30" s="15" t="s">
        <v>22</v>
      </c>
      <c r="K30" s="16">
        <v>210</v>
      </c>
      <c r="L30" s="15">
        <v>0.54</v>
      </c>
      <c r="M30" s="17">
        <v>113.4</v>
      </c>
      <c r="N30" s="11"/>
      <c r="O30" s="11"/>
    </row>
    <row r="31" s="2" customFormat="1" spans="1:15">
      <c r="A31" s="13" t="s">
        <v>58</v>
      </c>
      <c r="B31" s="13" t="s">
        <v>17</v>
      </c>
      <c r="C31" s="14">
        <v>46044</v>
      </c>
      <c r="D31" s="13" t="s">
        <v>59</v>
      </c>
      <c r="E31" s="13" t="s">
        <v>60</v>
      </c>
      <c r="F31" s="13">
        <v>23340</v>
      </c>
      <c r="G31" s="13" t="s">
        <v>61</v>
      </c>
      <c r="H31" s="13" t="s">
        <v>62</v>
      </c>
      <c r="I31" s="15" t="s">
        <v>63</v>
      </c>
      <c r="J31" s="26" t="s">
        <v>64</v>
      </c>
      <c r="K31" s="26">
        <v>2100</v>
      </c>
      <c r="L31" s="26">
        <v>0.13</v>
      </c>
      <c r="M31" s="26">
        <v>273</v>
      </c>
      <c r="N31" s="11"/>
      <c r="O31" s="11"/>
    </row>
    <row r="32" s="2" customFormat="1" spans="1:15">
      <c r="A32" s="22"/>
      <c r="B32" s="22"/>
      <c r="C32" s="22"/>
      <c r="D32" s="22"/>
      <c r="E32" s="22"/>
      <c r="F32" s="22"/>
      <c r="G32" s="22"/>
      <c r="H32" s="22"/>
      <c r="I32" s="15" t="s">
        <v>63</v>
      </c>
      <c r="J32" s="26" t="s">
        <v>65</v>
      </c>
      <c r="K32" s="26">
        <v>6300</v>
      </c>
      <c r="L32" s="26">
        <v>0.055</v>
      </c>
      <c r="M32" s="26">
        <v>346.5</v>
      </c>
      <c r="N32" s="11"/>
      <c r="O32" s="11"/>
    </row>
    <row r="33" s="2" customFormat="1" spans="1:15">
      <c r="A33" s="22"/>
      <c r="B33" s="22"/>
      <c r="C33" s="22"/>
      <c r="D33" s="22"/>
      <c r="E33" s="22"/>
      <c r="F33" s="22"/>
      <c r="G33" s="22"/>
      <c r="H33" s="22"/>
      <c r="I33" s="15" t="s">
        <v>63</v>
      </c>
      <c r="J33" s="26" t="s">
        <v>22</v>
      </c>
      <c r="K33" s="26">
        <v>2100</v>
      </c>
      <c r="L33" s="26">
        <v>0.54</v>
      </c>
      <c r="M33" s="26">
        <v>1134</v>
      </c>
      <c r="N33" s="11"/>
      <c r="O33" s="11"/>
    </row>
    <row r="34" s="2" customFormat="1" spans="1:15">
      <c r="A34" s="22"/>
      <c r="B34" s="22"/>
      <c r="C34" s="22"/>
      <c r="D34" s="22"/>
      <c r="E34" s="22"/>
      <c r="F34" s="22"/>
      <c r="G34" s="22"/>
      <c r="H34" s="22"/>
      <c r="I34" s="15" t="s">
        <v>63</v>
      </c>
      <c r="J34" s="26" t="s">
        <v>66</v>
      </c>
      <c r="K34" s="26">
        <v>2100</v>
      </c>
      <c r="L34" s="26">
        <v>0.56</v>
      </c>
      <c r="M34" s="26">
        <v>1176</v>
      </c>
      <c r="N34" s="11"/>
      <c r="O34" s="11"/>
    </row>
    <row r="35" s="2" customFormat="1" spans="1:15">
      <c r="A35" s="23"/>
      <c r="B35" s="23"/>
      <c r="C35" s="23"/>
      <c r="D35" s="23"/>
      <c r="E35" s="23"/>
      <c r="F35" s="23"/>
      <c r="G35" s="23"/>
      <c r="H35" s="23"/>
      <c r="I35" s="15" t="s">
        <v>63</v>
      </c>
      <c r="J35" s="26" t="s">
        <v>67</v>
      </c>
      <c r="K35" s="26">
        <v>2100</v>
      </c>
      <c r="L35" s="26">
        <v>0</v>
      </c>
      <c r="M35" s="26">
        <v>0</v>
      </c>
      <c r="N35" s="11"/>
      <c r="O35" s="11"/>
    </row>
    <row r="36" s="2" customFormat="1" spans="1:15">
      <c r="A36" s="13" t="s">
        <v>68</v>
      </c>
      <c r="B36" s="13" t="s">
        <v>17</v>
      </c>
      <c r="C36" s="14">
        <v>46050</v>
      </c>
      <c r="D36" s="13" t="s">
        <v>18</v>
      </c>
      <c r="E36" s="13" t="s">
        <v>69</v>
      </c>
      <c r="F36" s="13">
        <v>23578</v>
      </c>
      <c r="G36" s="13" t="s">
        <v>70</v>
      </c>
      <c r="H36" s="15" t="s">
        <v>71</v>
      </c>
      <c r="I36" s="15" t="s">
        <v>56</v>
      </c>
      <c r="J36" s="15" t="s">
        <v>22</v>
      </c>
      <c r="K36" s="16">
        <v>600</v>
      </c>
      <c r="L36" s="15">
        <v>0.54</v>
      </c>
      <c r="M36" s="17">
        <v>324</v>
      </c>
      <c r="N36" s="11"/>
      <c r="O36" s="11"/>
    </row>
    <row r="37" s="2" customFormat="1" spans="1:15">
      <c r="A37" s="23"/>
      <c r="B37" s="23"/>
      <c r="C37" s="23"/>
      <c r="D37" s="23"/>
      <c r="E37" s="23"/>
      <c r="F37" s="23"/>
      <c r="G37" s="23"/>
      <c r="H37" s="15" t="s">
        <v>21</v>
      </c>
      <c r="I37" s="15" t="s">
        <v>56</v>
      </c>
      <c r="J37" s="15" t="s">
        <v>22</v>
      </c>
      <c r="K37" s="16">
        <v>600</v>
      </c>
      <c r="L37" s="15">
        <v>0.54</v>
      </c>
      <c r="M37" s="17">
        <v>324</v>
      </c>
      <c r="N37" s="11"/>
      <c r="O37" s="11"/>
    </row>
    <row r="38" s="2" customFormat="1" spans="1:15">
      <c r="A38" s="18" t="s">
        <v>72</v>
      </c>
      <c r="B38" s="13" t="s">
        <v>17</v>
      </c>
      <c r="C38" s="14">
        <v>46051</v>
      </c>
      <c r="D38" s="13" t="s">
        <v>59</v>
      </c>
      <c r="E38" s="13" t="s">
        <v>73</v>
      </c>
      <c r="F38" s="13">
        <v>23335</v>
      </c>
      <c r="G38" s="13" t="s">
        <v>74</v>
      </c>
      <c r="H38" s="13" t="s">
        <v>75</v>
      </c>
      <c r="I38" s="15" t="s">
        <v>76</v>
      </c>
      <c r="J38" s="26" t="s">
        <v>22</v>
      </c>
      <c r="K38" s="26">
        <v>425</v>
      </c>
      <c r="L38" s="26">
        <v>0.54</v>
      </c>
      <c r="M38" s="26">
        <v>229.5</v>
      </c>
      <c r="N38" s="11"/>
      <c r="O38" s="11"/>
    </row>
    <row r="39" s="2" customFormat="1" ht="26" spans="1:15">
      <c r="A39" s="12" t="s">
        <v>77</v>
      </c>
      <c r="B39" s="15" t="s">
        <v>17</v>
      </c>
      <c r="C39" s="27">
        <v>46052</v>
      </c>
      <c r="D39" s="15" t="s">
        <v>18</v>
      </c>
      <c r="E39" s="15" t="s">
        <v>78</v>
      </c>
      <c r="F39" s="15" t="s">
        <v>79</v>
      </c>
      <c r="G39" s="15" t="s">
        <v>80</v>
      </c>
      <c r="H39" s="15" t="s">
        <v>79</v>
      </c>
      <c r="I39" s="15"/>
      <c r="J39" s="26" t="s">
        <v>77</v>
      </c>
      <c r="K39" s="26">
        <v>1000</v>
      </c>
      <c r="L39" s="26">
        <v>0.45</v>
      </c>
      <c r="M39" s="26">
        <v>450</v>
      </c>
      <c r="N39" s="11"/>
      <c r="O39" s="11"/>
    </row>
    <row r="40" s="2" customFormat="1" spans="1:15">
      <c r="A40" s="12" t="s">
        <v>81</v>
      </c>
      <c r="B40" s="12" t="s">
        <v>17</v>
      </c>
      <c r="C40" s="28">
        <v>46057</v>
      </c>
      <c r="D40" s="12" t="s">
        <v>59</v>
      </c>
      <c r="E40" s="15" t="s">
        <v>82</v>
      </c>
      <c r="F40" s="15">
        <v>37201</v>
      </c>
      <c r="G40" s="15" t="s">
        <v>83</v>
      </c>
      <c r="H40" s="15" t="s">
        <v>84</v>
      </c>
      <c r="I40" s="15" t="s">
        <v>85</v>
      </c>
      <c r="J40" s="15" t="s">
        <v>22</v>
      </c>
      <c r="K40" s="19">
        <v>1266</v>
      </c>
      <c r="L40" s="15">
        <v>0.54</v>
      </c>
      <c r="M40" s="17">
        <v>683.64</v>
      </c>
      <c r="N40" s="11"/>
      <c r="O40" s="11"/>
    </row>
    <row r="41" s="2" customFormat="1" ht="15" spans="1:15">
      <c r="A41" s="11"/>
      <c r="B41" s="29" t="s">
        <v>86</v>
      </c>
      <c r="C41" s="30"/>
      <c r="D41" s="30"/>
      <c r="E41" s="30"/>
      <c r="F41" s="30"/>
      <c r="G41" s="31"/>
      <c r="H41" s="31"/>
      <c r="I41" s="31"/>
      <c r="J41" s="31"/>
      <c r="K41" s="32">
        <f>SUM(K3:K40)</f>
        <v>26321</v>
      </c>
      <c r="L41" s="33"/>
      <c r="M41" s="34">
        <f>SUM(M3:M40)</f>
        <v>8128.17</v>
      </c>
      <c r="N41" s="11"/>
      <c r="O41" s="11"/>
    </row>
    <row r="42" s="1" customFormat="1" ht="15" spans="1:15">
      <c r="B42" s="35"/>
      <c r="C42" s="35"/>
      <c r="D42" s="35"/>
      <c r="E42" s="35"/>
      <c r="F42" s="35"/>
      <c r="G42" s="36"/>
      <c r="H42" s="36"/>
      <c r="I42" s="36"/>
      <c r="J42" s="37"/>
      <c r="K42" s="36"/>
      <c r="L42" s="38"/>
      <c r="M42" s="39"/>
      <c r="N42" s="2"/>
    </row>
    <row r="43" ht="23" spans="1:15">
      <c r="B43" s="4" t="s">
        <v>87</v>
      </c>
      <c r="C43" s="4"/>
      <c r="D43" s="4"/>
      <c r="E43" s="4"/>
      <c r="F43" s="4"/>
      <c r="G43" s="5"/>
      <c r="H43" s="5"/>
      <c r="I43" s="5"/>
      <c r="J43" s="5"/>
      <c r="K43" s="5"/>
    </row>
    <row r="44" s="1" customFormat="1" ht="45" customHeight="1" spans="1:15">
      <c r="B44" s="40" t="s">
        <v>88</v>
      </c>
      <c r="C44" s="40" t="s">
        <v>89</v>
      </c>
      <c r="D44" s="40" t="s">
        <v>2</v>
      </c>
      <c r="E44" s="40" t="s">
        <v>90</v>
      </c>
      <c r="F44" s="40" t="s">
        <v>91</v>
      </c>
      <c r="G44" s="41" t="s">
        <v>92</v>
      </c>
      <c r="H44" s="42" t="s">
        <v>93</v>
      </c>
      <c r="I44" s="42" t="s">
        <v>94</v>
      </c>
      <c r="J44" s="41" t="s">
        <v>95</v>
      </c>
      <c r="K44" s="42" t="s">
        <v>96</v>
      </c>
      <c r="L44" s="3"/>
      <c r="N44" s="2"/>
    </row>
    <row r="45" s="1" customFormat="1" ht="34" customHeight="1" spans="1:15">
      <c r="B45" s="43">
        <v>1</v>
      </c>
      <c r="C45" s="44"/>
      <c r="D45" s="43" t="s">
        <v>17</v>
      </c>
      <c r="E45" s="45" t="s">
        <v>97</v>
      </c>
      <c r="F45" s="43" t="s">
        <v>98</v>
      </c>
      <c r="G45" s="46" t="s">
        <v>99</v>
      </c>
      <c r="H45" s="46" t="s">
        <v>100</v>
      </c>
      <c r="I45" s="46">
        <f>SUM(K41)</f>
        <v>26321</v>
      </c>
      <c r="J45" s="47">
        <f>M41</f>
        <v>8128.17</v>
      </c>
      <c r="K45" s="46"/>
      <c r="L45" s="48"/>
      <c r="N45" s="2"/>
    </row>
  </sheetData>
  <autoFilter xmlns:etc="http://www.wps.cn/officeDocument/2017/etCustomData" ref="B2:O41" etc:filterBottomFollowUsedRange="0">
    <extLst/>
  </autoFilter>
  <mergeCells count="33">
    <mergeCell ref="B1:M1"/>
    <mergeCell ref="B43:K43"/>
    <mergeCell ref="A4:A28"/>
    <mergeCell ref="A29:A30"/>
    <mergeCell ref="A31:A35"/>
    <mergeCell ref="A36:A37"/>
    <mergeCell ref="B4:B28"/>
    <mergeCell ref="B29:B30"/>
    <mergeCell ref="B31:B35"/>
    <mergeCell ref="B36:B37"/>
    <mergeCell ref="C4:C28"/>
    <mergeCell ref="C29:C30"/>
    <mergeCell ref="C31:C35"/>
    <mergeCell ref="C36:C37"/>
    <mergeCell ref="D4:D28"/>
    <mergeCell ref="D29:D30"/>
    <mergeCell ref="D31:D35"/>
    <mergeCell ref="D36:D37"/>
    <mergeCell ref="E4:E28"/>
    <mergeCell ref="E29:E30"/>
    <mergeCell ref="E31:E35"/>
    <mergeCell ref="E36:E37"/>
    <mergeCell ref="F4:F14"/>
    <mergeCell ref="F15:F19"/>
    <mergeCell ref="F20:F28"/>
    <mergeCell ref="F29:F30"/>
    <mergeCell ref="F31:F35"/>
    <mergeCell ref="F36:F37"/>
    <mergeCell ref="G4:G28"/>
    <mergeCell ref="G29:G30"/>
    <mergeCell ref="G31:G35"/>
    <mergeCell ref="G36:G37"/>
    <mergeCell ref="H31:H35"/>
  </mergeCells>
  <conditionalFormatting sqref="F39">
    <cfRule type="duplicateValues" dxfId="0" priority="2"/>
  </conditionalFormatting>
  <conditionalFormatting sqref="F3 F4:F28 F29:F30 F31:F35 F38 F40">
    <cfRule type="duplicateValues" dxfId="0" priority="3"/>
  </conditionalFormatting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2026-02-28T05:12:00Z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B0A77B278C014CDCBBEE952238F51D54_13</vt:lpwstr>
  </property>
  <property fmtid="{D5CDD505-2E9C-101B-9397-08002B2CF9AE}" pid="4" name="CalculationRule">
    <vt:i4>0</vt:i4>
  </property>
</Properties>
</file>