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  <sheet name="Sheet1" sheetId="15" r:id="rId2"/>
    <sheet name="Sheet2" sheetId="16" r:id="rId3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<sst xmlns="http://schemas.openxmlformats.org/spreadsheetml/2006/main" count="537" uniqueCount="64">
  <si>
    <t>张家港恺泰斯对账单-Recall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</si>
  <si>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</si>
  <si>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</si>
  <si>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</si>
  <si>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</si>
  <si>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</si>
  <si>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</si>
  <si>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</si>
  <si>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</si>
  <si>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</si>
  <si>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</si>
  <si>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</si>
  <si>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</si>
  <si>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</si>
  <si>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张家港恺泰斯</t>
  </si>
  <si>
    <t>Harvey</t>
  </si>
  <si>
    <t>S25120569</t>
  </si>
  <si>
    <t>/</t>
  </si>
  <si>
    <t>RZJGKTSZH059</t>
  </si>
  <si>
    <r>
      <t>防火标缎带</t>
    </r>
    <r>
      <rPr>
        <sz val="10"/>
        <rFont val="Times New Roman"/>
        <charset val="134"/>
      </rPr>
      <t> </t>
    </r>
    <r>
      <rPr>
        <sz val="10"/>
        <rFont val="微软雅黑"/>
        <charset val="134"/>
      </rPr>
      <t>ZHPRL24013</t>
    </r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</si>
  <si>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</si>
  <si>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</si>
  <si>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</si>
  <si>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</si>
  <si>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</si>
  <si>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</si>
  <si>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</si>
  <si>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</si>
  <si>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</si>
  <si>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</si>
  <si>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</si>
  <si>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恺泰斯</t>
  </si>
  <si>
    <t>张家港保税区恺泰斯纺织品有限公司</t>
  </si>
  <si>
    <t>洗标、主标</t>
  </si>
  <si>
    <t>PCS</t>
  </si>
  <si>
    <t>Cecilia</t>
  </si>
  <si>
    <t>RC-102918</t>
  </si>
  <si>
    <t>RZJGKTSZH051-2</t>
  </si>
  <si>
    <t>4602/584/687/13</t>
  </si>
  <si>
    <t>9标吊牌105*52mm（含价格贴）</t>
  </si>
  <si>
    <t>任斌斌</t>
  </si>
  <si>
    <t>RZJGKTSZH051</t>
  </si>
  <si>
    <t>红蓝价格贴ZAHSKL1102+ZAHSKL1101</t>
  </si>
  <si>
    <t>煜创</t>
  </si>
  <si>
    <t>21cm浅黄色棉蜡绳ZHLOP25007</t>
  </si>
  <si>
    <t>yida</t>
  </si>
  <si>
    <t>寄三禾</t>
  </si>
  <si>
    <t>新版5标主标KIDS纯棉ZHPRL24020</t>
  </si>
  <si>
    <t>张赵平</t>
  </si>
  <si>
    <t>13标（1页）洗标缎带</t>
  </si>
  <si>
    <t>防火标缎带 ZHPRL24013</t>
  </si>
  <si>
    <t>ZHRFCL25001缎带芯片洗标25*60mm</t>
  </si>
  <si>
    <t>王巧</t>
  </si>
  <si>
    <t>4602/584/687/36</t>
  </si>
  <si>
    <t>4602/584/687/69</t>
  </si>
  <si>
    <t>4602/584/687/91</t>
  </si>
  <si>
    <t>4602/584/687/18</t>
  </si>
  <si>
    <t>4602/584/687/24</t>
  </si>
  <si>
    <t>4602/580/251/13</t>
  </si>
  <si>
    <t>4602/580/251/36</t>
  </si>
  <si>
    <t>4602/580/251/69</t>
  </si>
  <si>
    <t>4602/580/251/91</t>
  </si>
  <si>
    <t>4602/580/251/18</t>
  </si>
  <si>
    <t>4602/580/251/24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</si>
</sst>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  <numFmt numFmtId="178" formatCode="0_);[Red]\(0\)"/>
    <numFmt numFmtId="179" formatCode="0.000_);[Red]\(0.000\)"/>
    <numFmt numFmtId="180" formatCode="0.00_ "/>
    <numFmt numFmtId="181" formatCode="0.0000_ "/>
  </numFmts>
  <fonts count="33">
    <font>
      <sz val="11"/>
      <color theme="1"/>
      <name val="宋体"/>
      <charset val="134"/>
      <scheme val="minor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zoomScale="70" zoomScaleNormal="70" workbookViewId="0">
      <pane ySplit="2" topLeftCell="A3" activePane="bottomLeft" state="frozen"/>
      <selection/>
      <selection pane="bottomLeft" activeCell="L27" sqref="L27"/>
    </sheetView>
  </sheetViews>
  <sheetFormatPr defaultColWidth="9" defaultRowHeight="14" outlineLevelRow="7"/>
  <cols>
    <col min="1" max="1" width="13.7909090909091" style="13" customWidth="1"/>
    <col min="2" max="2" width="14.2727272727273" style="13" customWidth="1"/>
    <col min="3" max="3" width="13.3727272727273" style="13" customWidth="1"/>
    <col min="4" max="4" width="19.6727272727273" style="13" customWidth="1"/>
    <col min="5" max="5" width="12.8272727272727" style="13" customWidth="1"/>
    <col min="6" max="6" width="18.9090909090909" style="13" customWidth="1"/>
    <col min="7" max="7" width="19.0363636363636" style="13" customWidth="1"/>
    <col min="8" max="8" width="11.3363636363636" style="13" customWidth="1"/>
    <col min="9" max="9" width="29.4" style="14" customWidth="1"/>
    <col min="10" max="10" width="12.0818181818182" style="13" customWidth="1"/>
    <col min="11" max="11" width="11.4363636363636" style="13" customWidth="1"/>
    <col min="12" max="12" width="15.3909090909091" style="15" customWidth="1"/>
    <col min="13" max="13" width="25.6636363636364" style="13" customWidth="1"/>
    <col min="14" max="16384" width="9" style="13"/>
  </cols>
  <sheetData>
    <row r="1" ht="23" spans="1:14">
      <c r="A1" s="16" t="s">
        <v>0</v>
      </c>
      <c r="B1" s="16"/>
      <c r="C1" s="16"/>
      <c r="D1" s="16"/>
      <c r="E1" s="16"/>
      <c r="F1" s="16"/>
      <c r="G1" s="16"/>
      <c r="H1" s="16"/>
      <c r="I1" s="17"/>
      <c r="J1" s="16"/>
      <c r="K1" s="16"/>
      <c r="L1" s="18"/>
    </row>
    <row r="2" s="11" customFormat="1" ht="15" spans="1:14">
      <c r="A2" s="19" t="s">
        <v>1</v>
      </c>
      <c r="B2" s="20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21" t="s">
        <v>7</v>
      </c>
      <c r="H2" s="21" t="s">
        <v>8</v>
      </c>
      <c r="I2" s="22" t="s">
        <v>9</v>
      </c>
      <c r="J2" s="23" t="s">
        <v>10</v>
      </c>
      <c r="K2" s="24" t="s">
        <v>11</v>
      </c>
      <c r="L2" s="24" t="s">
        <v>12</v>
      </c>
      <c r="M2" s="25" t="s">
        <v>13</v>
      </c>
    </row>
    <row r="3" s="12" customFormat="1" ht="20" customHeight="1" spans="1:14">
      <c r="A3" s="26" t="s">
        <v>14</v>
      </c>
      <c r="B3" s="27">
        <v>45999</v>
      </c>
      <c r="C3" s="26" t="s">
        <v>15</v>
      </c>
      <c r="D3" s="26" t="s">
        <v>16</v>
      </c>
      <c r="E3" s="26" t="s">
        <v>17</v>
      </c>
      <c r="F3" s="26" t="s">
        <v>18</v>
      </c>
      <c r="G3" s="26" t="s">
        <v>17</v>
      </c>
      <c r="H3" s="26"/>
      <c r="I3" s="28" t="s">
        <v>19</v>
      </c>
      <c r="J3" s="29">
        <v>300</v>
      </c>
      <c r="K3" s="28">
        <v>0.05</v>
      </c>
      <c r="L3" s="30">
        <f>J3*K3</f>
        <v>15</v>
      </c>
      <c r="M3" s="31"/>
      <c r="N3" s="32"/>
    </row>
    <row r="4" s="12" customFormat="1" ht="20" customHeight="1" spans="1:14">
      <c r="A4" s="33" t="s">
        <v>20</v>
      </c>
      <c r="B4" s="34"/>
      <c r="C4" s="35"/>
      <c r="D4" s="33"/>
      <c r="E4" s="35"/>
      <c r="F4" s="35"/>
      <c r="G4" s="35"/>
      <c r="H4" s="35"/>
      <c r="I4" s="33"/>
      <c r="J4" s="36">
        <f>SUM(J3:J3)</f>
        <v>300</v>
      </c>
      <c r="K4" s="37"/>
      <c r="L4" s="38">
        <f>SUM(L3:L3)</f>
        <v>15</v>
      </c>
      <c r="M4" s="31"/>
      <c r="N4" s="32"/>
    </row>
    <row r="5" ht="23" spans="1:14">
      <c r="A5" s="39"/>
      <c r="B5" s="39"/>
      <c r="C5" s="39"/>
      <c r="D5" s="39"/>
      <c r="E5" s="39"/>
      <c r="F5" s="39"/>
      <c r="G5" s="39"/>
      <c r="H5" s="39"/>
      <c r="I5" s="40"/>
      <c r="J5" s="39"/>
    </row>
    <row r="6" ht="23" spans="1:14">
      <c r="A6" s="41" t="s">
        <v>21</v>
      </c>
      <c r="B6" s="41"/>
      <c r="C6" s="41"/>
      <c r="D6" s="41"/>
      <c r="E6" s="41"/>
      <c r="F6" s="41"/>
      <c r="G6" s="41"/>
      <c r="H6" s="41"/>
      <c r="I6" s="42"/>
      <c r="J6" s="41"/>
    </row>
    <row r="7" s="13" customFormat="1" ht="45" customHeight="1" spans="1:14">
      <c r="A7" s="43" t="s">
        <v>22</v>
      </c>
      <c r="B7" s="43" t="s">
        <v>23</v>
      </c>
      <c r="C7" s="43" t="s">
        <v>1</v>
      </c>
      <c r="D7" s="43" t="s">
        <v>24</v>
      </c>
      <c r="E7" s="43" t="s">
        <v>25</v>
      </c>
      <c r="F7" s="43" t="s">
        <v>26</v>
      </c>
      <c r="G7" s="44" t="s">
        <v>27</v>
      </c>
      <c r="H7" s="44" t="s">
        <v>28</v>
      </c>
      <c r="I7" s="43" t="s">
        <v>29</v>
      </c>
      <c r="J7" s="44" t="s">
        <v>30</v>
      </c>
      <c r="L7" s="15"/>
    </row>
    <row r="8" ht="28" spans="1:14">
      <c r="A8" s="45">
        <v>1</v>
      </c>
      <c r="B8" s="46"/>
      <c r="C8" s="45" t="s">
        <v>31</v>
      </c>
      <c r="D8" s="47" t="s">
        <v>32</v>
      </c>
      <c r="E8" s="45" t="s">
        <v>33</v>
      </c>
      <c r="F8" s="45"/>
      <c r="G8" s="45" t="s">
        <v>34</v>
      </c>
      <c r="H8" s="45">
        <f>J4</f>
        <v>300</v>
      </c>
      <c r="I8" s="48">
        <f>L4</f>
        <v>15</v>
      </c>
      <c r="J8" s="45"/>
    </row>
  </sheetData>
  <mergeCells count="2">
    <mergeCell ref="A1:L1"/>
    <mergeCell ref="A6:J6"/>
  </mergeCells>
  <conditionalFormatting sqref="E3">
    <cfRule type="duplicateValues" dxfId="0" priority="1"/>
  </conditionalFormatting>
  <pageMargins left="0.7" right="0.7" top="0.75" bottom="0.75" header="0.3" footer="0.3"/>
  <pageSetup paperSize="9" scale="1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4"/>
  <sheetViews>
    <sheetView zoomScale="40" zoomScaleNormal="40" workbookViewId="0">
      <selection activeCell="H15" sqref="H15"/>
    </sheetView>
  </sheetViews>
  <sheetFormatPr defaultColWidth="8.72727272727273" defaultRowHeight="14"/>
  <cols>
    <col min="6" max="6" width="20.1818181818182" customWidth="1"/>
    <col min="7" max="7" width="19.1818181818182" customWidth="1"/>
    <col min="8" max="8" width="46.5454545454545" customWidth="1"/>
    <col min="25" max="25" width="43.3636363636364" customWidth="1"/>
  </cols>
  <sheetData>
    <row r="1" ht="16.5" spans="1:29">
      <c r="A1" s="3" t="s">
        <v>14</v>
      </c>
      <c r="B1" s="4">
        <v>45881</v>
      </c>
      <c r="C1" s="3" t="s">
        <v>35</v>
      </c>
      <c r="D1" s="3" t="s">
        <v>36</v>
      </c>
      <c r="E1" s="1">
        <v>10412</v>
      </c>
      <c r="F1" s="1" t="s">
        <v>37</v>
      </c>
      <c r="G1" s="1" t="s">
        <v>38</v>
      </c>
      <c r="H1" s="1" t="s">
        <v>39</v>
      </c>
      <c r="I1" s="5">
        <v>18</v>
      </c>
      <c r="J1" s="5">
        <v>0.56</v>
      </c>
      <c r="K1" s="5">
        <f>I1*J1</f>
        <v>10.08</v>
      </c>
      <c r="L1" s="1" t="s">
        <v>40</v>
      </c>
      <c r="M1" s="1"/>
      <c r="Q1" s="5" t="s">
        <v>14</v>
      </c>
      <c r="R1" s="6">
        <v>45881</v>
      </c>
      <c r="S1" s="5" t="s">
        <v>35</v>
      </c>
      <c r="T1" s="5"/>
      <c r="U1" s="7">
        <v>10412</v>
      </c>
      <c r="V1" s="8" t="s">
        <v>41</v>
      </c>
      <c r="W1" s="9" t="s">
        <v>38</v>
      </c>
      <c r="X1" s="5"/>
      <c r="Y1" s="5" t="s">
        <v>39</v>
      </c>
      <c r="Z1" s="5">
        <v>361</v>
      </c>
      <c r="AA1" s="5">
        <v>0.56</v>
      </c>
      <c r="AB1" s="5">
        <v>202.16</v>
      </c>
      <c r="AC1" s="5" t="s">
        <v>40</v>
      </c>
    </row>
    <row r="2" ht="16.5" spans="1:29">
      <c r="A2" s="3"/>
      <c r="B2" s="4"/>
      <c r="C2" s="3"/>
      <c r="D2" s="3"/>
      <c r="E2" s="1"/>
      <c r="F2" s="1"/>
      <c r="G2" s="1"/>
      <c r="H2" s="1" t="s">
        <v>42</v>
      </c>
      <c r="I2" s="5">
        <v>18</v>
      </c>
      <c r="J2" s="5">
        <v>0</v>
      </c>
      <c r="K2" s="5">
        <f t="shared" ref="K2:K33" si="0">I2*J2</f>
        <v>0</v>
      </c>
      <c r="L2" s="1" t="s">
        <v>43</v>
      </c>
      <c r="M2" s="1"/>
      <c r="Q2" s="5"/>
      <c r="R2" s="6"/>
      <c r="S2" s="5"/>
      <c r="T2" s="5"/>
      <c r="U2" s="7"/>
      <c r="V2" s="8"/>
      <c r="W2" s="9"/>
      <c r="X2" s="5"/>
      <c r="Y2" s="5" t="s">
        <v>42</v>
      </c>
      <c r="Z2" s="5">
        <v>361</v>
      </c>
      <c r="AA2" s="5">
        <v>0</v>
      </c>
      <c r="AB2" s="5">
        <v>0</v>
      </c>
      <c r="AC2" s="5" t="s">
        <v>43</v>
      </c>
    </row>
    <row r="3" ht="16.5" spans="1:29">
      <c r="A3" s="3"/>
      <c r="B3" s="4"/>
      <c r="C3" s="3"/>
      <c r="D3" s="3"/>
      <c r="E3" s="1"/>
      <c r="F3" s="1"/>
      <c r="G3" s="1"/>
      <c r="H3" s="1" t="s">
        <v>44</v>
      </c>
      <c r="I3" s="5">
        <v>18</v>
      </c>
      <c r="J3" s="5">
        <v>0.1</v>
      </c>
      <c r="K3" s="5">
        <f t="shared" si="0"/>
        <v>1.8</v>
      </c>
      <c r="L3" s="1" t="s">
        <v>45</v>
      </c>
      <c r="M3" s="1" t="s">
        <v>46</v>
      </c>
      <c r="Q3" s="5"/>
      <c r="R3" s="6"/>
      <c r="S3" s="5"/>
      <c r="T3" s="5"/>
      <c r="U3" s="7"/>
      <c r="V3" s="8"/>
      <c r="W3" s="9"/>
      <c r="X3" s="5"/>
      <c r="Y3" s="5" t="s">
        <v>44</v>
      </c>
      <c r="Z3" s="5">
        <v>361</v>
      </c>
      <c r="AA3" s="5">
        <v>0.1</v>
      </c>
      <c r="AB3" s="5">
        <v>36.1</v>
      </c>
      <c r="AC3" s="5" t="s">
        <v>45</v>
      </c>
    </row>
    <row r="4" ht="16.5" spans="1:29">
      <c r="A4" s="3"/>
      <c r="B4" s="4"/>
      <c r="C4" s="3"/>
      <c r="D4" s="3"/>
      <c r="E4" s="1"/>
      <c r="F4" s="1"/>
      <c r="G4" s="1"/>
      <c r="H4" s="1" t="s">
        <v>47</v>
      </c>
      <c r="I4" s="5">
        <v>18</v>
      </c>
      <c r="J4" s="5">
        <v>0.15</v>
      </c>
      <c r="K4" s="5">
        <f t="shared" si="0"/>
        <v>2.7</v>
      </c>
      <c r="L4" s="1" t="s">
        <v>48</v>
      </c>
      <c r="M4" s="1"/>
      <c r="Q4" s="5"/>
      <c r="R4" s="6"/>
      <c r="S4" s="5"/>
      <c r="T4" s="5"/>
      <c r="U4" s="7"/>
      <c r="V4" s="8"/>
      <c r="W4" s="9"/>
      <c r="X4" s="5"/>
      <c r="Y4" s="5" t="s">
        <v>47</v>
      </c>
      <c r="Z4" s="5">
        <v>361</v>
      </c>
      <c r="AA4" s="5">
        <v>0.15</v>
      </c>
      <c r="AB4" s="5">
        <v>54.15</v>
      </c>
      <c r="AC4" s="5" t="s">
        <v>48</v>
      </c>
    </row>
    <row r="5" ht="16.5" spans="1:29">
      <c r="A5" s="3"/>
      <c r="B5" s="4"/>
      <c r="C5" s="3"/>
      <c r="D5" s="3"/>
      <c r="E5" s="1"/>
      <c r="F5" s="1"/>
      <c r="G5" s="1"/>
      <c r="H5" s="1" t="s">
        <v>49</v>
      </c>
      <c r="I5" s="5">
        <v>18</v>
      </c>
      <c r="J5" s="5">
        <v>0.055</v>
      </c>
      <c r="K5" s="5">
        <f t="shared" si="0"/>
        <v>0.99</v>
      </c>
      <c r="L5" s="1"/>
      <c r="M5" s="1"/>
      <c r="Q5" s="5"/>
      <c r="R5" s="6"/>
      <c r="S5" s="5"/>
      <c r="T5" s="5"/>
      <c r="U5" s="7"/>
      <c r="V5" s="8"/>
      <c r="W5" s="9"/>
      <c r="X5" s="5"/>
      <c r="Y5" s="5" t="s">
        <v>49</v>
      </c>
      <c r="Z5" s="5">
        <v>361</v>
      </c>
      <c r="AA5" s="5">
        <v>0.055</v>
      </c>
      <c r="AB5" s="5">
        <v>19.855</v>
      </c>
      <c r="AC5" s="5"/>
    </row>
    <row r="6" ht="16.5" spans="1:29">
      <c r="A6" s="3"/>
      <c r="B6" s="4"/>
      <c r="C6" s="3"/>
      <c r="D6" s="3"/>
      <c r="E6" s="1"/>
      <c r="F6" s="1"/>
      <c r="G6" s="1"/>
      <c r="H6" s="1" t="s">
        <v>50</v>
      </c>
      <c r="I6" s="5">
        <v>18</v>
      </c>
      <c r="J6" s="5">
        <v>0.05</v>
      </c>
      <c r="K6" s="5">
        <f t="shared" si="0"/>
        <v>0.9</v>
      </c>
      <c r="L6" s="1"/>
      <c r="M6" s="1"/>
      <c r="Q6" s="5"/>
      <c r="R6" s="6"/>
      <c r="S6" s="5"/>
      <c r="T6" s="5"/>
      <c r="U6" s="7"/>
      <c r="V6" s="8"/>
      <c r="W6" s="9"/>
      <c r="X6" s="5"/>
      <c r="Y6" s="5" t="s">
        <v>50</v>
      </c>
      <c r="Z6" s="5">
        <v>361</v>
      </c>
      <c r="AA6" s="5">
        <v>0.05</v>
      </c>
      <c r="AB6" s="5">
        <v>18.05</v>
      </c>
      <c r="AC6" s="5"/>
    </row>
    <row r="7" ht="16.5" spans="1:29">
      <c r="A7" s="3"/>
      <c r="B7" s="4"/>
      <c r="C7" s="3"/>
      <c r="D7" s="3"/>
      <c r="E7" s="1"/>
      <c r="F7" s="1"/>
      <c r="G7" s="1"/>
      <c r="H7" s="1" t="s">
        <v>51</v>
      </c>
      <c r="I7" s="5">
        <v>29</v>
      </c>
      <c r="J7" s="5">
        <v>0.55</v>
      </c>
      <c r="K7" s="5">
        <f t="shared" si="0"/>
        <v>15.95</v>
      </c>
      <c r="L7" s="1" t="s">
        <v>52</v>
      </c>
      <c r="M7" s="1"/>
      <c r="Q7" s="5"/>
      <c r="R7" s="6"/>
      <c r="S7" s="5"/>
      <c r="T7" s="5"/>
      <c r="U7" s="7"/>
      <c r="V7" s="8"/>
      <c r="W7" s="9"/>
      <c r="X7" s="5"/>
      <c r="Y7" s="5" t="s">
        <v>51</v>
      </c>
      <c r="Z7" s="5">
        <v>361</v>
      </c>
      <c r="AA7" s="5">
        <v>0.55</v>
      </c>
      <c r="AB7" s="5">
        <v>198.55</v>
      </c>
      <c r="AC7" s="5" t="s">
        <v>52</v>
      </c>
    </row>
    <row r="8" ht="16.5" spans="1:29">
      <c r="A8" s="3"/>
      <c r="B8" s="4"/>
      <c r="C8" s="3"/>
      <c r="D8" s="3"/>
      <c r="E8" s="1"/>
      <c r="F8" s="1"/>
      <c r="G8" s="1" t="s">
        <v>53</v>
      </c>
      <c r="H8" s="1" t="s">
        <v>39</v>
      </c>
      <c r="I8" s="5">
        <v>25</v>
      </c>
      <c r="J8" s="5">
        <v>0.56</v>
      </c>
      <c r="K8" s="5">
        <f t="shared" si="0"/>
        <v>14</v>
      </c>
      <c r="L8" s="1" t="s">
        <v>40</v>
      </c>
      <c r="M8" s="1"/>
      <c r="Q8" s="5"/>
      <c r="R8" s="6"/>
      <c r="S8" s="5"/>
      <c r="T8" s="5"/>
      <c r="U8" s="7"/>
      <c r="V8" s="8"/>
      <c r="W8" s="9" t="s">
        <v>53</v>
      </c>
      <c r="X8" s="5"/>
      <c r="Y8" s="5" t="s">
        <v>39</v>
      </c>
      <c r="Z8" s="5">
        <v>505</v>
      </c>
      <c r="AA8" s="5">
        <v>0.56</v>
      </c>
      <c r="AB8" s="5">
        <v>282.8</v>
      </c>
      <c r="AC8" s="5" t="s">
        <v>40</v>
      </c>
    </row>
    <row r="9" ht="16.5" spans="1:29">
      <c r="A9" s="3"/>
      <c r="B9" s="4"/>
      <c r="C9" s="3"/>
      <c r="D9" s="3"/>
      <c r="E9" s="1"/>
      <c r="F9" s="1"/>
      <c r="G9" s="1"/>
      <c r="H9" s="1" t="s">
        <v>42</v>
      </c>
      <c r="I9" s="5">
        <v>25</v>
      </c>
      <c r="J9" s="5">
        <v>0</v>
      </c>
      <c r="K9" s="5">
        <f t="shared" si="0"/>
        <v>0</v>
      </c>
      <c r="L9" s="1" t="s">
        <v>43</v>
      </c>
      <c r="M9" s="1"/>
      <c r="Q9" s="5"/>
      <c r="R9" s="6"/>
      <c r="S9" s="5"/>
      <c r="T9" s="5"/>
      <c r="U9" s="7"/>
      <c r="V9" s="8"/>
      <c r="W9" s="9"/>
      <c r="X9" s="5"/>
      <c r="Y9" s="5" t="s">
        <v>42</v>
      </c>
      <c r="Z9" s="5">
        <v>505</v>
      </c>
      <c r="AA9" s="5">
        <v>0</v>
      </c>
      <c r="AB9" s="5">
        <v>0</v>
      </c>
      <c r="AC9" s="5" t="s">
        <v>43</v>
      </c>
    </row>
    <row r="10" ht="16.5" spans="1:29">
      <c r="A10" s="3"/>
      <c r="B10" s="4"/>
      <c r="C10" s="3"/>
      <c r="D10" s="3"/>
      <c r="E10" s="1"/>
      <c r="F10" s="1"/>
      <c r="G10" s="1"/>
      <c r="H10" s="1" t="s">
        <v>44</v>
      </c>
      <c r="I10" s="5">
        <v>25</v>
      </c>
      <c r="J10" s="5">
        <v>0.1</v>
      </c>
      <c r="K10" s="5">
        <f t="shared" si="0"/>
        <v>2.5</v>
      </c>
      <c r="L10" s="1" t="s">
        <v>45</v>
      </c>
      <c r="M10" s="1" t="s">
        <v>46</v>
      </c>
      <c r="Q10" s="5"/>
      <c r="R10" s="6"/>
      <c r="S10" s="5"/>
      <c r="T10" s="5"/>
      <c r="U10" s="7"/>
      <c r="V10" s="8"/>
      <c r="W10" s="9"/>
      <c r="X10" s="5"/>
      <c r="Y10" s="5" t="s">
        <v>44</v>
      </c>
      <c r="Z10" s="5">
        <v>505</v>
      </c>
      <c r="AA10" s="5">
        <v>0.1</v>
      </c>
      <c r="AB10" s="5">
        <v>50.5</v>
      </c>
      <c r="AC10" s="5" t="s">
        <v>45</v>
      </c>
    </row>
    <row r="11" ht="16.5" spans="1:29">
      <c r="A11" s="3"/>
      <c r="B11" s="4"/>
      <c r="C11" s="3"/>
      <c r="D11" s="3"/>
      <c r="E11" s="1"/>
      <c r="F11" s="1"/>
      <c r="G11" s="1"/>
      <c r="H11" s="1" t="s">
        <v>47</v>
      </c>
      <c r="I11" s="5">
        <v>25</v>
      </c>
      <c r="J11" s="5">
        <v>0.15</v>
      </c>
      <c r="K11" s="5">
        <f t="shared" si="0"/>
        <v>3.75</v>
      </c>
      <c r="L11" s="1" t="s">
        <v>48</v>
      </c>
      <c r="M11" s="1"/>
      <c r="Q11" s="5"/>
      <c r="R11" s="6"/>
      <c r="S11" s="5"/>
      <c r="T11" s="5"/>
      <c r="U11" s="7"/>
      <c r="V11" s="8"/>
      <c r="W11" s="9"/>
      <c r="X11" s="5"/>
      <c r="Y11" s="5" t="s">
        <v>47</v>
      </c>
      <c r="Z11" s="5">
        <v>505</v>
      </c>
      <c r="AA11" s="5">
        <v>0.15</v>
      </c>
      <c r="AB11" s="5">
        <v>75.75</v>
      </c>
      <c r="AC11" s="5" t="s">
        <v>48</v>
      </c>
    </row>
    <row r="12" ht="16.5" spans="1:29">
      <c r="A12" s="3"/>
      <c r="B12" s="4"/>
      <c r="C12" s="3"/>
      <c r="D12" s="3"/>
      <c r="E12" s="1"/>
      <c r="F12" s="1"/>
      <c r="G12" s="1"/>
      <c r="H12" s="1" t="s">
        <v>49</v>
      </c>
      <c r="I12" s="5">
        <v>25</v>
      </c>
      <c r="J12" s="5">
        <v>0.055</v>
      </c>
      <c r="K12" s="5">
        <f t="shared" si="0"/>
        <v>1.375</v>
      </c>
      <c r="L12" s="1"/>
      <c r="M12" s="1"/>
      <c r="Q12" s="5"/>
      <c r="R12" s="6"/>
      <c r="S12" s="5"/>
      <c r="T12" s="5"/>
      <c r="U12" s="7"/>
      <c r="V12" s="8"/>
      <c r="W12" s="9"/>
      <c r="X12" s="5"/>
      <c r="Y12" s="5" t="s">
        <v>49</v>
      </c>
      <c r="Z12" s="5">
        <v>505</v>
      </c>
      <c r="AA12" s="5">
        <v>0.055</v>
      </c>
      <c r="AB12" s="5">
        <v>27.775</v>
      </c>
      <c r="AC12" s="5"/>
    </row>
    <row r="13" ht="16.5" spans="1:29">
      <c r="A13" s="3"/>
      <c r="B13" s="4"/>
      <c r="C13" s="3"/>
      <c r="D13" s="3"/>
      <c r="E13" s="1"/>
      <c r="F13" s="1"/>
      <c r="G13" s="1"/>
      <c r="H13" s="1" t="s">
        <v>50</v>
      </c>
      <c r="I13" s="5">
        <v>25</v>
      </c>
      <c r="J13" s="5">
        <v>0.05</v>
      </c>
      <c r="K13" s="5">
        <f t="shared" si="0"/>
        <v>1.25</v>
      </c>
      <c r="L13" s="1"/>
      <c r="M13" s="1"/>
      <c r="Q13" s="5"/>
      <c r="R13" s="6"/>
      <c r="S13" s="5"/>
      <c r="T13" s="5"/>
      <c r="U13" s="7"/>
      <c r="V13" s="8"/>
      <c r="W13" s="9"/>
      <c r="X13" s="5"/>
      <c r="Y13" s="5" t="s">
        <v>50</v>
      </c>
      <c r="Z13" s="5">
        <v>505</v>
      </c>
      <c r="AA13" s="5">
        <v>0.05</v>
      </c>
      <c r="AB13" s="5">
        <v>25.25</v>
      </c>
      <c r="AC13" s="5"/>
    </row>
    <row r="14" ht="16.5" spans="1:29">
      <c r="A14" s="3"/>
      <c r="B14" s="4"/>
      <c r="C14" s="3"/>
      <c r="D14" s="3"/>
      <c r="E14" s="1"/>
      <c r="F14" s="1"/>
      <c r="G14" s="1"/>
      <c r="H14" s="1" t="s">
        <v>51</v>
      </c>
      <c r="I14" s="5">
        <v>40</v>
      </c>
      <c r="J14" s="5">
        <v>0.55</v>
      </c>
      <c r="K14" s="5">
        <f t="shared" si="0"/>
        <v>22</v>
      </c>
      <c r="L14" s="1" t="s">
        <v>52</v>
      </c>
      <c r="M14" s="1"/>
      <c r="Q14" s="5"/>
      <c r="R14" s="6"/>
      <c r="S14" s="5"/>
      <c r="T14" s="5"/>
      <c r="U14" s="7"/>
      <c r="V14" s="8"/>
      <c r="W14" s="9"/>
      <c r="X14" s="5"/>
      <c r="Y14" s="5" t="s">
        <v>51</v>
      </c>
      <c r="Z14" s="5">
        <v>505</v>
      </c>
      <c r="AA14" s="5">
        <v>0.55</v>
      </c>
      <c r="AB14" s="5">
        <v>277.75</v>
      </c>
      <c r="AC14" s="5" t="s">
        <v>52</v>
      </c>
    </row>
    <row r="15" ht="16.5" spans="1:29">
      <c r="A15" s="3"/>
      <c r="B15" s="4"/>
      <c r="C15" s="3"/>
      <c r="D15" s="3"/>
      <c r="E15" s="1"/>
      <c r="F15" s="1"/>
      <c r="G15" s="1" t="s">
        <v>54</v>
      </c>
      <c r="H15" s="1" t="s">
        <v>39</v>
      </c>
      <c r="I15" s="5">
        <v>15</v>
      </c>
      <c r="J15" s="5">
        <v>0.56</v>
      </c>
      <c r="K15" s="5">
        <f t="shared" si="0"/>
        <v>8.4</v>
      </c>
      <c r="L15" s="1" t="s">
        <v>40</v>
      </c>
      <c r="M15" s="1"/>
      <c r="Q15" s="5"/>
      <c r="R15" s="6"/>
      <c r="S15" s="5"/>
      <c r="T15" s="5"/>
      <c r="U15" s="7"/>
      <c r="V15" s="8"/>
      <c r="W15" s="9" t="s">
        <v>54</v>
      </c>
      <c r="X15" s="5"/>
      <c r="Y15" s="5" t="s">
        <v>39</v>
      </c>
      <c r="Z15" s="5">
        <v>307</v>
      </c>
      <c r="AA15" s="5">
        <v>0.56</v>
      </c>
      <c r="AB15" s="5">
        <v>171.92</v>
      </c>
      <c r="AC15" s="5" t="s">
        <v>40</v>
      </c>
    </row>
    <row r="16" ht="16.5" spans="1:29">
      <c r="A16" s="3"/>
      <c r="B16" s="4"/>
      <c r="C16" s="3"/>
      <c r="D16" s="3"/>
      <c r="E16" s="1"/>
      <c r="F16" s="1"/>
      <c r="G16" s="1"/>
      <c r="H16" s="1" t="s">
        <v>42</v>
      </c>
      <c r="I16" s="5">
        <v>15</v>
      </c>
      <c r="J16" s="5">
        <v>0</v>
      </c>
      <c r="K16" s="5">
        <f t="shared" si="0"/>
        <v>0</v>
      </c>
      <c r="L16" s="1" t="s">
        <v>43</v>
      </c>
      <c r="M16" s="1"/>
      <c r="Q16" s="5"/>
      <c r="R16" s="6"/>
      <c r="S16" s="5"/>
      <c r="T16" s="5"/>
      <c r="U16" s="7"/>
      <c r="V16" s="8"/>
      <c r="W16" s="9"/>
      <c r="X16" s="5"/>
      <c r="Y16" s="5" t="s">
        <v>42</v>
      </c>
      <c r="Z16" s="5">
        <v>307</v>
      </c>
      <c r="AA16" s="5">
        <v>0</v>
      </c>
      <c r="AB16" s="5">
        <v>0</v>
      </c>
      <c r="AC16" s="5" t="s">
        <v>43</v>
      </c>
    </row>
    <row r="17" ht="16.5" spans="1:29">
      <c r="A17" s="3"/>
      <c r="B17" s="4"/>
      <c r="C17" s="3"/>
      <c r="D17" s="3"/>
      <c r="E17" s="1"/>
      <c r="F17" s="1"/>
      <c r="G17" s="1"/>
      <c r="H17" s="1" t="s">
        <v>44</v>
      </c>
      <c r="I17" s="5">
        <v>15</v>
      </c>
      <c r="J17" s="5">
        <v>0.1</v>
      </c>
      <c r="K17" s="5">
        <f t="shared" si="0"/>
        <v>1.5</v>
      </c>
      <c r="L17" s="1" t="s">
        <v>45</v>
      </c>
      <c r="M17" s="1" t="s">
        <v>46</v>
      </c>
      <c r="Q17" s="5"/>
      <c r="R17" s="6"/>
      <c r="S17" s="5"/>
      <c r="T17" s="5"/>
      <c r="U17" s="7"/>
      <c r="V17" s="8"/>
      <c r="W17" s="9"/>
      <c r="X17" s="5"/>
      <c r="Y17" s="5" t="s">
        <v>44</v>
      </c>
      <c r="Z17" s="5">
        <v>307</v>
      </c>
      <c r="AA17" s="5">
        <v>0.1</v>
      </c>
      <c r="AB17" s="5">
        <v>30.7</v>
      </c>
      <c r="AC17" s="5" t="s">
        <v>45</v>
      </c>
    </row>
    <row r="18" ht="16.5" spans="1:29">
      <c r="A18" s="3"/>
      <c r="B18" s="4"/>
      <c r="C18" s="3"/>
      <c r="D18" s="3"/>
      <c r="E18" s="1"/>
      <c r="F18" s="1"/>
      <c r="G18" s="1"/>
      <c r="H18" s="1" t="s">
        <v>47</v>
      </c>
      <c r="I18" s="5">
        <v>15</v>
      </c>
      <c r="J18" s="5">
        <v>0.15</v>
      </c>
      <c r="K18" s="5">
        <f t="shared" si="0"/>
        <v>2.25</v>
      </c>
      <c r="L18" s="1" t="s">
        <v>48</v>
      </c>
      <c r="M18" s="1"/>
      <c r="Q18" s="5"/>
      <c r="R18" s="6"/>
      <c r="S18" s="5"/>
      <c r="T18" s="5"/>
      <c r="U18" s="7"/>
      <c r="V18" s="8"/>
      <c r="W18" s="9"/>
      <c r="X18" s="5"/>
      <c r="Y18" s="5" t="s">
        <v>47</v>
      </c>
      <c r="Z18" s="5">
        <v>307</v>
      </c>
      <c r="AA18" s="5">
        <v>0.15</v>
      </c>
      <c r="AB18" s="5">
        <v>46.05</v>
      </c>
      <c r="AC18" s="5" t="s">
        <v>48</v>
      </c>
    </row>
    <row r="19" ht="16.5" spans="1:29">
      <c r="A19" s="3"/>
      <c r="B19" s="4"/>
      <c r="C19" s="3"/>
      <c r="D19" s="3"/>
      <c r="E19" s="1"/>
      <c r="F19" s="1"/>
      <c r="G19" s="1"/>
      <c r="H19" s="1" t="s">
        <v>49</v>
      </c>
      <c r="I19" s="5">
        <v>15</v>
      </c>
      <c r="J19" s="5">
        <v>0.055</v>
      </c>
      <c r="K19" s="5">
        <f t="shared" si="0"/>
        <v>0.825</v>
      </c>
      <c r="L19" s="1"/>
      <c r="M19" s="1"/>
      <c r="Q19" s="5"/>
      <c r="R19" s="6"/>
      <c r="S19" s="5"/>
      <c r="T19" s="5"/>
      <c r="U19" s="7"/>
      <c r="V19" s="8"/>
      <c r="W19" s="9"/>
      <c r="X19" s="5"/>
      <c r="Y19" s="5" t="s">
        <v>49</v>
      </c>
      <c r="Z19" s="5">
        <v>307</v>
      </c>
      <c r="AA19" s="5">
        <v>0.055</v>
      </c>
      <c r="AB19" s="5">
        <v>16.885</v>
      </c>
      <c r="AC19" s="5"/>
    </row>
    <row r="20" ht="16.5" spans="1:29">
      <c r="A20" s="3"/>
      <c r="B20" s="4"/>
      <c r="C20" s="3"/>
      <c r="D20" s="3"/>
      <c r="E20" s="1"/>
      <c r="F20" s="1"/>
      <c r="G20" s="1"/>
      <c r="H20" s="1" t="s">
        <v>50</v>
      </c>
      <c r="I20" s="5">
        <v>15</v>
      </c>
      <c r="J20" s="5">
        <v>0.05</v>
      </c>
      <c r="K20" s="5">
        <f t="shared" si="0"/>
        <v>0.75</v>
      </c>
      <c r="L20" s="1"/>
      <c r="M20" s="1"/>
      <c r="Q20" s="5"/>
      <c r="R20" s="6"/>
      <c r="S20" s="5"/>
      <c r="T20" s="5"/>
      <c r="U20" s="7"/>
      <c r="V20" s="8"/>
      <c r="W20" s="9"/>
      <c r="X20" s="5"/>
      <c r="Y20" s="5" t="s">
        <v>50</v>
      </c>
      <c r="Z20" s="5">
        <v>307</v>
      </c>
      <c r="AA20" s="5">
        <v>0.05</v>
      </c>
      <c r="AB20" s="5">
        <v>15.35</v>
      </c>
      <c r="AC20" s="5"/>
    </row>
    <row r="21" ht="16.5" spans="1:29">
      <c r="A21" s="3"/>
      <c r="B21" s="4"/>
      <c r="C21" s="3"/>
      <c r="D21" s="3"/>
      <c r="E21" s="1"/>
      <c r="F21" s="1"/>
      <c r="G21" s="1"/>
      <c r="H21" s="1" t="s">
        <v>51</v>
      </c>
      <c r="I21" s="5">
        <v>25</v>
      </c>
      <c r="J21" s="5">
        <v>0.55</v>
      </c>
      <c r="K21" s="5">
        <f t="shared" si="0"/>
        <v>13.75</v>
      </c>
      <c r="L21" s="1" t="s">
        <v>52</v>
      </c>
      <c r="M21" s="1"/>
      <c r="Q21" s="5"/>
      <c r="R21" s="6"/>
      <c r="S21" s="5"/>
      <c r="T21" s="5"/>
      <c r="U21" s="7"/>
      <c r="V21" s="8"/>
      <c r="W21" s="9"/>
      <c r="X21" s="5"/>
      <c r="Y21" s="5" t="s">
        <v>51</v>
      </c>
      <c r="Z21" s="5">
        <v>307</v>
      </c>
      <c r="AA21" s="5">
        <v>0.55</v>
      </c>
      <c r="AB21" s="5">
        <v>168.85</v>
      </c>
      <c r="AC21" s="5" t="s">
        <v>52</v>
      </c>
    </row>
    <row r="22" ht="16.5" spans="1:29">
      <c r="A22" s="3"/>
      <c r="B22" s="4"/>
      <c r="C22" s="3"/>
      <c r="D22" s="3"/>
      <c r="E22" s="1"/>
      <c r="F22" s="1"/>
      <c r="G22" s="1" t="s">
        <v>55</v>
      </c>
      <c r="H22" s="1" t="s">
        <v>39</v>
      </c>
      <c r="I22" s="5">
        <v>6</v>
      </c>
      <c r="J22" s="5">
        <v>0.56</v>
      </c>
      <c r="K22" s="5">
        <f t="shared" si="0"/>
        <v>3.36</v>
      </c>
      <c r="L22" s="1" t="s">
        <v>40</v>
      </c>
      <c r="M22" s="1"/>
      <c r="Q22" s="5"/>
      <c r="R22" s="6"/>
      <c r="S22" s="5"/>
      <c r="T22" s="5"/>
      <c r="U22" s="7"/>
      <c r="V22" s="8"/>
      <c r="W22" s="9" t="s">
        <v>55</v>
      </c>
      <c r="X22" s="5"/>
      <c r="Y22" s="5" t="s">
        <v>39</v>
      </c>
      <c r="Z22" s="5">
        <v>122</v>
      </c>
      <c r="AA22" s="5">
        <v>0.56</v>
      </c>
      <c r="AB22" s="5">
        <v>68.32</v>
      </c>
      <c r="AC22" s="5" t="s">
        <v>40</v>
      </c>
    </row>
    <row r="23" ht="16.5" spans="1:29">
      <c r="A23" s="3"/>
      <c r="B23" s="4"/>
      <c r="C23" s="3"/>
      <c r="D23" s="3"/>
      <c r="E23" s="1"/>
      <c r="F23" s="1"/>
      <c r="G23" s="1"/>
      <c r="H23" s="1" t="s">
        <v>42</v>
      </c>
      <c r="I23" s="5">
        <v>6</v>
      </c>
      <c r="J23" s="5">
        <v>0</v>
      </c>
      <c r="K23" s="5">
        <f t="shared" si="0"/>
        <v>0</v>
      </c>
      <c r="L23" s="1" t="s">
        <v>43</v>
      </c>
      <c r="M23" s="1"/>
      <c r="Q23" s="5"/>
      <c r="R23" s="6"/>
      <c r="S23" s="5"/>
      <c r="T23" s="5"/>
      <c r="U23" s="7"/>
      <c r="V23" s="8"/>
      <c r="W23" s="9"/>
      <c r="X23" s="5"/>
      <c r="Y23" s="5" t="s">
        <v>42</v>
      </c>
      <c r="Z23" s="5">
        <v>122</v>
      </c>
      <c r="AA23" s="5">
        <v>0</v>
      </c>
      <c r="AB23" s="5">
        <v>0</v>
      </c>
      <c r="AC23" s="5" t="s">
        <v>43</v>
      </c>
    </row>
    <row r="24" ht="16.5" spans="1:29">
      <c r="A24" s="3"/>
      <c r="B24" s="4"/>
      <c r="C24" s="3"/>
      <c r="D24" s="3"/>
      <c r="E24" s="1"/>
      <c r="F24" s="1"/>
      <c r="G24" s="1"/>
      <c r="H24" s="1" t="s">
        <v>44</v>
      </c>
      <c r="I24" s="5">
        <v>6</v>
      </c>
      <c r="J24" s="5">
        <v>0.1</v>
      </c>
      <c r="K24" s="5">
        <f t="shared" si="0"/>
        <v>0.6</v>
      </c>
      <c r="L24" s="1" t="s">
        <v>45</v>
      </c>
      <c r="M24" s="1" t="s">
        <v>46</v>
      </c>
      <c r="Q24" s="5"/>
      <c r="R24" s="6"/>
      <c r="S24" s="5"/>
      <c r="T24" s="5"/>
      <c r="U24" s="7"/>
      <c r="V24" s="8"/>
      <c r="W24" s="9"/>
      <c r="X24" s="5"/>
      <c r="Y24" s="5" t="s">
        <v>44</v>
      </c>
      <c r="Z24" s="5">
        <v>122</v>
      </c>
      <c r="AA24" s="5">
        <v>0.1</v>
      </c>
      <c r="AB24" s="5">
        <v>12.2</v>
      </c>
      <c r="AC24" s="5" t="s">
        <v>45</v>
      </c>
    </row>
    <row r="25" ht="16.5" spans="1:29">
      <c r="A25" s="3"/>
      <c r="B25" s="4"/>
      <c r="C25" s="3"/>
      <c r="D25" s="3"/>
      <c r="E25" s="1"/>
      <c r="F25" s="1"/>
      <c r="G25" s="1"/>
      <c r="H25" s="1" t="s">
        <v>47</v>
      </c>
      <c r="I25" s="5">
        <v>6</v>
      </c>
      <c r="J25" s="5">
        <v>0.15</v>
      </c>
      <c r="K25" s="5">
        <f t="shared" si="0"/>
        <v>0.9</v>
      </c>
      <c r="L25" s="1" t="s">
        <v>48</v>
      </c>
      <c r="M25" s="1"/>
      <c r="Q25" s="5"/>
      <c r="R25" s="6"/>
      <c r="S25" s="5"/>
      <c r="T25" s="5"/>
      <c r="U25" s="7"/>
      <c r="V25" s="8"/>
      <c r="W25" s="9"/>
      <c r="X25" s="5"/>
      <c r="Y25" s="5" t="s">
        <v>47</v>
      </c>
      <c r="Z25" s="5">
        <v>122</v>
      </c>
      <c r="AA25" s="5">
        <v>0.15</v>
      </c>
      <c r="AB25" s="5">
        <v>18.3</v>
      </c>
      <c r="AC25" s="5" t="s">
        <v>48</v>
      </c>
    </row>
    <row r="26" ht="16.5" spans="1:29">
      <c r="A26" s="3"/>
      <c r="B26" s="4"/>
      <c r="C26" s="3"/>
      <c r="D26" s="3"/>
      <c r="E26" s="1"/>
      <c r="F26" s="1"/>
      <c r="G26" s="1"/>
      <c r="H26" s="1" t="s">
        <v>49</v>
      </c>
      <c r="I26" s="5">
        <v>6</v>
      </c>
      <c r="J26" s="5">
        <v>0.055</v>
      </c>
      <c r="K26" s="5">
        <f t="shared" si="0"/>
        <v>0.33</v>
      </c>
      <c r="L26" s="1"/>
      <c r="M26" s="1"/>
      <c r="Q26" s="5"/>
      <c r="R26" s="6"/>
      <c r="S26" s="5"/>
      <c r="T26" s="5"/>
      <c r="U26" s="7"/>
      <c r="V26" s="8"/>
      <c r="W26" s="9"/>
      <c r="X26" s="5"/>
      <c r="Y26" s="5" t="s">
        <v>49</v>
      </c>
      <c r="Z26" s="5">
        <v>122</v>
      </c>
      <c r="AA26" s="5">
        <v>0.055</v>
      </c>
      <c r="AB26" s="5">
        <v>6.71</v>
      </c>
      <c r="AC26" s="5"/>
    </row>
    <row r="27" ht="16.5" spans="1:29">
      <c r="A27" s="3"/>
      <c r="B27" s="4"/>
      <c r="C27" s="3"/>
      <c r="D27" s="3"/>
      <c r="E27" s="1"/>
      <c r="F27" s="1"/>
      <c r="G27" s="1"/>
      <c r="H27" s="1" t="s">
        <v>50</v>
      </c>
      <c r="I27" s="5">
        <v>6</v>
      </c>
      <c r="J27" s="5">
        <v>0.05</v>
      </c>
      <c r="K27" s="5">
        <f t="shared" si="0"/>
        <v>0.3</v>
      </c>
      <c r="L27" s="1"/>
      <c r="M27" s="1"/>
      <c r="Q27" s="5"/>
      <c r="R27" s="6"/>
      <c r="S27" s="5"/>
      <c r="T27" s="5"/>
      <c r="U27" s="7"/>
      <c r="V27" s="8"/>
      <c r="W27" s="9"/>
      <c r="X27" s="5"/>
      <c r="Y27" s="5" t="s">
        <v>50</v>
      </c>
      <c r="Z27" s="5">
        <v>122</v>
      </c>
      <c r="AA27" s="5">
        <v>0.05</v>
      </c>
      <c r="AB27" s="5">
        <v>6.1</v>
      </c>
      <c r="AC27" s="5"/>
    </row>
    <row r="28" ht="16.5" spans="1:29">
      <c r="A28" s="3"/>
      <c r="B28" s="4"/>
      <c r="C28" s="3"/>
      <c r="D28" s="3"/>
      <c r="E28" s="1"/>
      <c r="F28" s="1"/>
      <c r="G28" s="1"/>
      <c r="H28" s="1" t="s">
        <v>51</v>
      </c>
      <c r="I28" s="5">
        <v>10</v>
      </c>
      <c r="J28" s="5">
        <v>0.55</v>
      </c>
      <c r="K28" s="5">
        <f t="shared" si="0"/>
        <v>5.5</v>
      </c>
      <c r="L28" s="1" t="s">
        <v>52</v>
      </c>
      <c r="M28" s="1"/>
      <c r="Q28" s="5"/>
      <c r="R28" s="6"/>
      <c r="S28" s="5"/>
      <c r="T28" s="5"/>
      <c r="U28" s="7"/>
      <c r="V28" s="8"/>
      <c r="W28" s="9"/>
      <c r="X28" s="5"/>
      <c r="Y28" s="5" t="s">
        <v>51</v>
      </c>
      <c r="Z28" s="5">
        <v>122</v>
      </c>
      <c r="AA28" s="5">
        <v>0.55</v>
      </c>
      <c r="AB28" s="5">
        <v>67.1</v>
      </c>
      <c r="AC28" s="5" t="s">
        <v>52</v>
      </c>
    </row>
    <row r="29" ht="16.5" spans="1:29">
      <c r="A29" s="3"/>
      <c r="B29" s="4"/>
      <c r="C29" s="3"/>
      <c r="D29" s="3"/>
      <c r="E29" s="1"/>
      <c r="F29" s="1"/>
      <c r="G29" s="1" t="s">
        <v>56</v>
      </c>
      <c r="H29" s="1" t="s">
        <v>39</v>
      </c>
      <c r="I29" s="5">
        <v>6</v>
      </c>
      <c r="J29" s="5">
        <v>0.56</v>
      </c>
      <c r="K29" s="5">
        <f t="shared" si="0"/>
        <v>3.36</v>
      </c>
      <c r="L29" s="1" t="s">
        <v>40</v>
      </c>
      <c r="M29" s="1"/>
      <c r="Q29" s="5"/>
      <c r="R29" s="6"/>
      <c r="S29" s="5"/>
      <c r="T29" s="5"/>
      <c r="U29" s="7"/>
      <c r="V29" s="8"/>
      <c r="W29" s="9" t="s">
        <v>56</v>
      </c>
      <c r="X29" s="5"/>
      <c r="Y29" s="5" t="s">
        <v>39</v>
      </c>
      <c r="Z29" s="5">
        <v>127</v>
      </c>
      <c r="AA29" s="5">
        <v>0.56</v>
      </c>
      <c r="AB29" s="5">
        <v>71.12</v>
      </c>
      <c r="AC29" s="5" t="s">
        <v>40</v>
      </c>
    </row>
    <row r="30" ht="16.5" spans="1:29">
      <c r="A30" s="3"/>
      <c r="B30" s="4"/>
      <c r="C30" s="3"/>
      <c r="D30" s="3"/>
      <c r="E30" s="1"/>
      <c r="F30" s="1"/>
      <c r="G30" s="1"/>
      <c r="H30" s="1" t="s">
        <v>42</v>
      </c>
      <c r="I30" s="5">
        <v>6</v>
      </c>
      <c r="J30" s="5">
        <v>0</v>
      </c>
      <c r="K30" s="5">
        <f t="shared" si="0"/>
        <v>0</v>
      </c>
      <c r="L30" s="1" t="s">
        <v>43</v>
      </c>
      <c r="M30" s="1"/>
      <c r="Q30" s="5"/>
      <c r="R30" s="6"/>
      <c r="S30" s="5"/>
      <c r="T30" s="5"/>
      <c r="U30" s="7"/>
      <c r="V30" s="8"/>
      <c r="W30" s="9"/>
      <c r="X30" s="5"/>
      <c r="Y30" s="5" t="s">
        <v>42</v>
      </c>
      <c r="Z30" s="5">
        <v>127</v>
      </c>
      <c r="AA30" s="5">
        <v>0</v>
      </c>
      <c r="AB30" s="5">
        <v>0</v>
      </c>
      <c r="AC30" s="5" t="s">
        <v>43</v>
      </c>
    </row>
    <row r="31" ht="16.5" spans="1:29">
      <c r="A31" s="3"/>
      <c r="B31" s="4"/>
      <c r="C31" s="3"/>
      <c r="D31" s="3"/>
      <c r="E31" s="1"/>
      <c r="F31" s="1"/>
      <c r="G31" s="1"/>
      <c r="H31" s="1" t="s">
        <v>44</v>
      </c>
      <c r="I31" s="5">
        <v>6</v>
      </c>
      <c r="J31" s="5">
        <v>0.1</v>
      </c>
      <c r="K31" s="5">
        <f t="shared" si="0"/>
        <v>0.6</v>
      </c>
      <c r="L31" s="1" t="s">
        <v>45</v>
      </c>
      <c r="M31" s="1" t="s">
        <v>46</v>
      </c>
      <c r="Q31" s="5"/>
      <c r="R31" s="6"/>
      <c r="S31" s="5"/>
      <c r="T31" s="5"/>
      <c r="U31" s="7"/>
      <c r="V31" s="8"/>
      <c r="W31" s="9"/>
      <c r="X31" s="5"/>
      <c r="Y31" s="5" t="s">
        <v>44</v>
      </c>
      <c r="Z31" s="5">
        <v>127</v>
      </c>
      <c r="AA31" s="5">
        <v>0.1</v>
      </c>
      <c r="AB31" s="5">
        <v>12.7</v>
      </c>
      <c r="AC31" s="5" t="s">
        <v>45</v>
      </c>
    </row>
    <row r="32" ht="16.5" spans="1:29">
      <c r="A32" s="3"/>
      <c r="B32" s="4"/>
      <c r="C32" s="3"/>
      <c r="D32" s="3"/>
      <c r="E32" s="1"/>
      <c r="F32" s="1"/>
      <c r="G32" s="1"/>
      <c r="H32" s="1" t="s">
        <v>47</v>
      </c>
      <c r="I32" s="5">
        <v>6</v>
      </c>
      <c r="J32" s="5">
        <v>0.15</v>
      </c>
      <c r="K32" s="5">
        <f t="shared" si="0"/>
        <v>0.9</v>
      </c>
      <c r="L32" s="1" t="s">
        <v>48</v>
      </c>
      <c r="M32" s="1"/>
      <c r="Q32" s="5"/>
      <c r="R32" s="6"/>
      <c r="S32" s="5"/>
      <c r="T32" s="5"/>
      <c r="U32" s="7"/>
      <c r="V32" s="8"/>
      <c r="W32" s="9"/>
      <c r="X32" s="5"/>
      <c r="Y32" s="5" t="s">
        <v>47</v>
      </c>
      <c r="Z32" s="5">
        <v>127</v>
      </c>
      <c r="AA32" s="5">
        <v>0.15</v>
      </c>
      <c r="AB32" s="5">
        <v>19.05</v>
      </c>
      <c r="AC32" s="5" t="s">
        <v>48</v>
      </c>
    </row>
    <row r="33" ht="16.5" spans="1:29">
      <c r="A33" s="3"/>
      <c r="B33" s="4"/>
      <c r="C33" s="3"/>
      <c r="D33" s="3"/>
      <c r="E33" s="1"/>
      <c r="F33" s="1"/>
      <c r="G33" s="1"/>
      <c r="H33" s="1" t="s">
        <v>49</v>
      </c>
      <c r="I33" s="5">
        <v>6</v>
      </c>
      <c r="J33" s="5">
        <v>0.055</v>
      </c>
      <c r="K33" s="5">
        <f t="shared" si="0"/>
        <v>0.33</v>
      </c>
      <c r="L33" s="1"/>
      <c r="M33" s="1"/>
      <c r="Q33" s="5"/>
      <c r="R33" s="6"/>
      <c r="S33" s="5"/>
      <c r="T33" s="5"/>
      <c r="U33" s="7"/>
      <c r="V33" s="8"/>
      <c r="W33" s="9"/>
      <c r="X33" s="5"/>
      <c r="Y33" s="5" t="s">
        <v>49</v>
      </c>
      <c r="Z33" s="5">
        <v>127</v>
      </c>
      <c r="AA33" s="5">
        <v>0.055</v>
      </c>
      <c r="AB33" s="5">
        <v>6.985</v>
      </c>
      <c r="AC33" s="5"/>
    </row>
    <row r="34" ht="16.5" spans="1:29">
      <c r="A34" s="3"/>
      <c r="B34" s="4"/>
      <c r="C34" s="3"/>
      <c r="D34" s="3"/>
      <c r="E34" s="1"/>
      <c r="F34" s="1"/>
      <c r="G34" s="1"/>
      <c r="H34" s="1" t="s">
        <v>50</v>
      </c>
      <c r="I34" s="5">
        <v>6</v>
      </c>
      <c r="J34" s="5">
        <v>0.05</v>
      </c>
      <c r="K34" s="5">
        <f t="shared" ref="K34:K65" si="1">I34*J34</f>
        <v>0.3</v>
      </c>
      <c r="L34" s="1"/>
      <c r="M34" s="1"/>
      <c r="Q34" s="5"/>
      <c r="R34" s="6"/>
      <c r="S34" s="5"/>
      <c r="T34" s="5"/>
      <c r="U34" s="7"/>
      <c r="V34" s="8"/>
      <c r="W34" s="9"/>
      <c r="X34" s="5"/>
      <c r="Y34" s="5" t="s">
        <v>50</v>
      </c>
      <c r="Z34" s="5">
        <v>127</v>
      </c>
      <c r="AA34" s="5">
        <v>0.05</v>
      </c>
      <c r="AB34" s="5">
        <v>6.35</v>
      </c>
      <c r="AC34" s="5"/>
    </row>
    <row r="35" ht="16.5" spans="1:29">
      <c r="A35" s="3"/>
      <c r="B35" s="4"/>
      <c r="C35" s="3"/>
      <c r="D35" s="3"/>
      <c r="E35" s="1"/>
      <c r="F35" s="1"/>
      <c r="G35" s="1"/>
      <c r="H35" s="1" t="s">
        <v>51</v>
      </c>
      <c r="I35" s="5">
        <v>10</v>
      </c>
      <c r="J35" s="5">
        <v>0.55</v>
      </c>
      <c r="K35" s="5">
        <f t="shared" si="1"/>
        <v>5.5</v>
      </c>
      <c r="L35" s="1" t="s">
        <v>52</v>
      </c>
      <c r="M35" s="1"/>
      <c r="Q35" s="5"/>
      <c r="R35" s="6"/>
      <c r="S35" s="5"/>
      <c r="T35" s="5"/>
      <c r="U35" s="7"/>
      <c r="V35" s="8"/>
      <c r="W35" s="9"/>
      <c r="X35" s="5"/>
      <c r="Y35" s="5" t="s">
        <v>51</v>
      </c>
      <c r="Z35" s="5">
        <v>127</v>
      </c>
      <c r="AA35" s="5">
        <v>0.55</v>
      </c>
      <c r="AB35" s="5">
        <v>69.85</v>
      </c>
      <c r="AC35" s="5" t="s">
        <v>52</v>
      </c>
    </row>
    <row r="36" ht="16.5" spans="1:29">
      <c r="A36" s="3"/>
      <c r="B36" s="4"/>
      <c r="C36" s="3"/>
      <c r="D36" s="3"/>
      <c r="E36" s="1"/>
      <c r="F36" s="1"/>
      <c r="G36" s="1" t="s">
        <v>57</v>
      </c>
      <c r="H36" s="1" t="s">
        <v>39</v>
      </c>
      <c r="I36" s="5">
        <v>4</v>
      </c>
      <c r="J36" s="5">
        <v>0.56</v>
      </c>
      <c r="K36" s="5">
        <f t="shared" si="1"/>
        <v>2.24</v>
      </c>
      <c r="L36" s="1" t="s">
        <v>40</v>
      </c>
      <c r="M36" s="1"/>
      <c r="Q36" s="5"/>
      <c r="R36" s="6"/>
      <c r="S36" s="5"/>
      <c r="T36" s="5"/>
      <c r="U36" s="7"/>
      <c r="V36" s="8"/>
      <c r="W36" s="9" t="s">
        <v>57</v>
      </c>
      <c r="X36" s="5"/>
      <c r="Y36" s="5" t="s">
        <v>39</v>
      </c>
      <c r="Z36" s="5">
        <v>78</v>
      </c>
      <c r="AA36" s="5">
        <v>0.56</v>
      </c>
      <c r="AB36" s="5">
        <v>43.68</v>
      </c>
      <c r="AC36" s="5" t="s">
        <v>40</v>
      </c>
    </row>
    <row r="37" ht="16.5" spans="1:29">
      <c r="A37" s="3"/>
      <c r="B37" s="4"/>
      <c r="C37" s="3"/>
      <c r="D37" s="3"/>
      <c r="E37" s="1"/>
      <c r="F37" s="1"/>
      <c r="G37" s="1"/>
      <c r="H37" s="1" t="s">
        <v>42</v>
      </c>
      <c r="I37" s="5">
        <v>4</v>
      </c>
      <c r="J37" s="5">
        <v>0</v>
      </c>
      <c r="K37" s="5">
        <f t="shared" si="1"/>
        <v>0</v>
      </c>
      <c r="L37" s="1" t="s">
        <v>43</v>
      </c>
      <c r="M37" s="1"/>
      <c r="Q37" s="5"/>
      <c r="R37" s="6"/>
      <c r="S37" s="5"/>
      <c r="T37" s="5"/>
      <c r="U37" s="7"/>
      <c r="V37" s="8"/>
      <c r="W37" s="9"/>
      <c r="X37" s="5"/>
      <c r="Y37" s="5" t="s">
        <v>42</v>
      </c>
      <c r="Z37" s="5">
        <v>78</v>
      </c>
      <c r="AA37" s="5">
        <v>0</v>
      </c>
      <c r="AB37" s="5">
        <v>0</v>
      </c>
      <c r="AC37" s="5" t="s">
        <v>43</v>
      </c>
    </row>
    <row r="38" ht="16.5" spans="1:29">
      <c r="A38" s="3"/>
      <c r="B38" s="4"/>
      <c r="C38" s="3"/>
      <c r="D38" s="3"/>
      <c r="E38" s="1"/>
      <c r="F38" s="1"/>
      <c r="G38" s="1"/>
      <c r="H38" s="1" t="s">
        <v>44</v>
      </c>
      <c r="I38" s="5">
        <v>4</v>
      </c>
      <c r="J38" s="5">
        <v>0.1</v>
      </c>
      <c r="K38" s="5">
        <f t="shared" si="1"/>
        <v>0.4</v>
      </c>
      <c r="L38" s="1" t="s">
        <v>45</v>
      </c>
      <c r="M38" s="1" t="s">
        <v>46</v>
      </c>
      <c r="Q38" s="5"/>
      <c r="R38" s="6"/>
      <c r="S38" s="5"/>
      <c r="T38" s="5"/>
      <c r="U38" s="7"/>
      <c r="V38" s="8"/>
      <c r="W38" s="9"/>
      <c r="X38" s="5"/>
      <c r="Y38" s="5" t="s">
        <v>44</v>
      </c>
      <c r="Z38" s="5">
        <v>78</v>
      </c>
      <c r="AA38" s="5">
        <v>0.1</v>
      </c>
      <c r="AB38" s="5">
        <v>7.8</v>
      </c>
      <c r="AC38" s="5" t="s">
        <v>45</v>
      </c>
    </row>
    <row r="39" ht="16.5" spans="1:29">
      <c r="A39" s="3"/>
      <c r="B39" s="4"/>
      <c r="C39" s="3"/>
      <c r="D39" s="3"/>
      <c r="E39" s="1"/>
      <c r="F39" s="1"/>
      <c r="G39" s="1"/>
      <c r="H39" s="1" t="s">
        <v>47</v>
      </c>
      <c r="I39" s="5">
        <v>4</v>
      </c>
      <c r="J39" s="5">
        <v>0.15</v>
      </c>
      <c r="K39" s="5">
        <f t="shared" si="1"/>
        <v>0.6</v>
      </c>
      <c r="L39" s="1" t="s">
        <v>48</v>
      </c>
      <c r="M39" s="1"/>
      <c r="Q39" s="5"/>
      <c r="R39" s="6"/>
      <c r="S39" s="5"/>
      <c r="T39" s="5"/>
      <c r="U39" s="7"/>
      <c r="V39" s="8"/>
      <c r="W39" s="9"/>
      <c r="X39" s="5"/>
      <c r="Y39" s="5" t="s">
        <v>47</v>
      </c>
      <c r="Z39" s="5">
        <v>78</v>
      </c>
      <c r="AA39" s="5">
        <v>0.15</v>
      </c>
      <c r="AB39" s="5">
        <v>11.7</v>
      </c>
      <c r="AC39" s="5" t="s">
        <v>48</v>
      </c>
    </row>
    <row r="40" ht="16.5" spans="1:29">
      <c r="A40" s="3"/>
      <c r="B40" s="4"/>
      <c r="C40" s="3"/>
      <c r="D40" s="3"/>
      <c r="E40" s="1"/>
      <c r="F40" s="1"/>
      <c r="G40" s="1"/>
      <c r="H40" s="1" t="s">
        <v>49</v>
      </c>
      <c r="I40" s="5">
        <v>4</v>
      </c>
      <c r="J40" s="5">
        <v>0.055</v>
      </c>
      <c r="K40" s="5">
        <f t="shared" si="1"/>
        <v>0.22</v>
      </c>
      <c r="L40" s="1"/>
      <c r="M40" s="1"/>
      <c r="Q40" s="5"/>
      <c r="R40" s="6"/>
      <c r="S40" s="5"/>
      <c r="T40" s="5"/>
      <c r="U40" s="7"/>
      <c r="V40" s="8"/>
      <c r="W40" s="9"/>
      <c r="X40" s="5"/>
      <c r="Y40" s="5" t="s">
        <v>49</v>
      </c>
      <c r="Z40" s="5">
        <v>78</v>
      </c>
      <c r="AA40" s="5">
        <v>0.055</v>
      </c>
      <c r="AB40" s="5">
        <v>4.29</v>
      </c>
      <c r="AC40" s="5"/>
    </row>
    <row r="41" ht="16.5" spans="1:29">
      <c r="A41" s="3"/>
      <c r="B41" s="4"/>
      <c r="C41" s="3"/>
      <c r="D41" s="3"/>
      <c r="E41" s="1"/>
      <c r="F41" s="1"/>
      <c r="G41" s="1"/>
      <c r="H41" s="1" t="s">
        <v>50</v>
      </c>
      <c r="I41" s="5">
        <v>4</v>
      </c>
      <c r="J41" s="5">
        <v>0.05</v>
      </c>
      <c r="K41" s="5">
        <f t="shared" si="1"/>
        <v>0.2</v>
      </c>
      <c r="L41" s="1"/>
      <c r="M41" s="1"/>
      <c r="Q41" s="5"/>
      <c r="R41" s="6"/>
      <c r="S41" s="5"/>
      <c r="T41" s="5"/>
      <c r="U41" s="7"/>
      <c r="V41" s="8"/>
      <c r="W41" s="9"/>
      <c r="X41" s="5"/>
      <c r="Y41" s="5" t="s">
        <v>50</v>
      </c>
      <c r="Z41" s="5">
        <v>78</v>
      </c>
      <c r="AA41" s="5">
        <v>0.05</v>
      </c>
      <c r="AB41" s="5">
        <v>3.9</v>
      </c>
      <c r="AC41" s="5"/>
    </row>
    <row r="42" ht="16.5" spans="1:29">
      <c r="A42" s="3"/>
      <c r="B42" s="4"/>
      <c r="C42" s="3"/>
      <c r="D42" s="3"/>
      <c r="E42" s="1"/>
      <c r="F42" s="1"/>
      <c r="G42" s="1"/>
      <c r="H42" s="1" t="s">
        <v>51</v>
      </c>
      <c r="I42" s="5">
        <v>6</v>
      </c>
      <c r="J42" s="5">
        <v>0.55</v>
      </c>
      <c r="K42" s="5">
        <f t="shared" si="1"/>
        <v>3.3</v>
      </c>
      <c r="L42" s="1" t="s">
        <v>52</v>
      </c>
      <c r="M42" s="1"/>
      <c r="Q42" s="5"/>
      <c r="R42" s="6"/>
      <c r="S42" s="5"/>
      <c r="T42" s="5"/>
      <c r="U42" s="7"/>
      <c r="V42" s="8"/>
      <c r="W42" s="9"/>
      <c r="X42" s="5"/>
      <c r="Y42" s="5" t="s">
        <v>51</v>
      </c>
      <c r="Z42" s="5">
        <v>78</v>
      </c>
      <c r="AA42" s="5">
        <v>0.55</v>
      </c>
      <c r="AB42" s="5">
        <v>42.9</v>
      </c>
      <c r="AC42" s="5" t="s">
        <v>52</v>
      </c>
    </row>
    <row r="43" ht="16.5" spans="1:29">
      <c r="A43" s="3"/>
      <c r="B43" s="4"/>
      <c r="C43" s="3"/>
      <c r="D43" s="3"/>
      <c r="E43" s="1">
        <v>10410</v>
      </c>
      <c r="F43" s="1"/>
      <c r="G43" s="1" t="s">
        <v>58</v>
      </c>
      <c r="H43" s="1" t="s">
        <v>39</v>
      </c>
      <c r="I43" s="5">
        <v>35</v>
      </c>
      <c r="J43" s="5">
        <v>0.56</v>
      </c>
      <c r="K43" s="5">
        <f t="shared" si="1"/>
        <v>19.6</v>
      </c>
      <c r="L43" s="1" t="s">
        <v>40</v>
      </c>
      <c r="M43" s="1"/>
      <c r="Q43" s="5"/>
      <c r="R43" s="6"/>
      <c r="S43" s="5"/>
      <c r="T43" s="5"/>
      <c r="U43" s="10">
        <v>10410</v>
      </c>
      <c r="V43" s="8"/>
      <c r="W43" s="9" t="s">
        <v>58</v>
      </c>
      <c r="X43" s="5"/>
      <c r="Y43" s="5" t="s">
        <v>39</v>
      </c>
      <c r="Z43" s="5">
        <v>700</v>
      </c>
      <c r="AA43" s="5">
        <v>0.56</v>
      </c>
      <c r="AB43" s="5">
        <v>392</v>
      </c>
      <c r="AC43" s="5" t="s">
        <v>40</v>
      </c>
    </row>
    <row r="44" ht="16.5" spans="1:29">
      <c r="A44" s="3"/>
      <c r="B44" s="4"/>
      <c r="C44" s="3"/>
      <c r="D44" s="3"/>
      <c r="E44" s="1"/>
      <c r="F44" s="1"/>
      <c r="G44" s="1"/>
      <c r="H44" s="1" t="s">
        <v>42</v>
      </c>
      <c r="I44" s="5">
        <v>35</v>
      </c>
      <c r="J44" s="5">
        <v>0</v>
      </c>
      <c r="K44" s="5">
        <f t="shared" si="1"/>
        <v>0</v>
      </c>
      <c r="L44" s="1" t="s">
        <v>43</v>
      </c>
      <c r="M44" s="1"/>
      <c r="Q44" s="5"/>
      <c r="R44" s="6"/>
      <c r="S44" s="5"/>
      <c r="T44" s="5"/>
      <c r="U44" s="10"/>
      <c r="V44" s="8"/>
      <c r="W44" s="9"/>
      <c r="X44" s="5"/>
      <c r="Y44" s="5" t="s">
        <v>42</v>
      </c>
      <c r="Z44" s="5">
        <v>700</v>
      </c>
      <c r="AA44" s="5">
        <v>0</v>
      </c>
      <c r="AB44" s="5">
        <v>0</v>
      </c>
      <c r="AC44" s="5" t="s">
        <v>43</v>
      </c>
    </row>
    <row r="45" ht="16.5" spans="1:29">
      <c r="A45" s="3"/>
      <c r="B45" s="4"/>
      <c r="C45" s="3"/>
      <c r="D45" s="3"/>
      <c r="E45" s="1"/>
      <c r="F45" s="1"/>
      <c r="G45" s="1"/>
      <c r="H45" s="1" t="s">
        <v>44</v>
      </c>
      <c r="I45" s="5">
        <v>35</v>
      </c>
      <c r="J45" s="5">
        <v>0.1</v>
      </c>
      <c r="K45" s="5">
        <f t="shared" si="1"/>
        <v>3.5</v>
      </c>
      <c r="L45" s="1" t="s">
        <v>45</v>
      </c>
      <c r="M45" s="1" t="s">
        <v>46</v>
      </c>
      <c r="Q45" s="5"/>
      <c r="R45" s="6"/>
      <c r="S45" s="5"/>
      <c r="T45" s="5"/>
      <c r="U45" s="10"/>
      <c r="V45" s="8"/>
      <c r="W45" s="9"/>
      <c r="X45" s="5"/>
      <c r="Y45" s="5" t="s">
        <v>44</v>
      </c>
      <c r="Z45" s="5">
        <v>700</v>
      </c>
      <c r="AA45" s="5">
        <v>0.1</v>
      </c>
      <c r="AB45" s="5">
        <v>70</v>
      </c>
      <c r="AC45" s="5" t="s">
        <v>45</v>
      </c>
    </row>
    <row r="46" ht="16.5" spans="1:29">
      <c r="A46" s="3"/>
      <c r="B46" s="4"/>
      <c r="C46" s="3"/>
      <c r="D46" s="3"/>
      <c r="E46" s="1"/>
      <c r="F46" s="1"/>
      <c r="G46" s="1"/>
      <c r="H46" s="1" t="s">
        <v>47</v>
      </c>
      <c r="I46" s="5">
        <v>35</v>
      </c>
      <c r="J46" s="5">
        <v>0.15</v>
      </c>
      <c r="K46" s="5">
        <f t="shared" si="1"/>
        <v>5.25</v>
      </c>
      <c r="L46" s="1" t="s">
        <v>48</v>
      </c>
      <c r="M46" s="1"/>
      <c r="Q46" s="5"/>
      <c r="R46" s="6"/>
      <c r="S46" s="5"/>
      <c r="T46" s="5"/>
      <c r="U46" s="10"/>
      <c r="V46" s="8"/>
      <c r="W46" s="9"/>
      <c r="X46" s="5"/>
      <c r="Y46" s="5" t="s">
        <v>47</v>
      </c>
      <c r="Z46" s="5">
        <v>700</v>
      </c>
      <c r="AA46" s="5">
        <v>0.15</v>
      </c>
      <c r="AB46" s="5">
        <v>105</v>
      </c>
      <c r="AC46" s="5" t="s">
        <v>48</v>
      </c>
    </row>
    <row r="47" ht="16.5" spans="1:29">
      <c r="A47" s="3"/>
      <c r="B47" s="4"/>
      <c r="C47" s="3"/>
      <c r="D47" s="3"/>
      <c r="E47" s="1"/>
      <c r="F47" s="1"/>
      <c r="G47" s="1"/>
      <c r="H47" s="1" t="s">
        <v>49</v>
      </c>
      <c r="I47" s="5">
        <v>35</v>
      </c>
      <c r="J47" s="5">
        <v>0.055</v>
      </c>
      <c r="K47" s="5">
        <f t="shared" si="1"/>
        <v>1.925</v>
      </c>
      <c r="L47" s="1"/>
      <c r="M47" s="1"/>
      <c r="Q47" s="5"/>
      <c r="R47" s="6"/>
      <c r="S47" s="5"/>
      <c r="T47" s="5"/>
      <c r="U47" s="10"/>
      <c r="V47" s="8"/>
      <c r="W47" s="9"/>
      <c r="X47" s="5"/>
      <c r="Y47" s="5" t="s">
        <v>49</v>
      </c>
      <c r="Z47" s="5">
        <v>700</v>
      </c>
      <c r="AA47" s="5">
        <v>0.055</v>
      </c>
      <c r="AB47" s="5">
        <v>38.5</v>
      </c>
      <c r="AC47" s="5"/>
    </row>
    <row r="48" ht="16.5" spans="1:29">
      <c r="A48" s="3"/>
      <c r="B48" s="4"/>
      <c r="C48" s="3"/>
      <c r="D48" s="3"/>
      <c r="E48" s="1"/>
      <c r="F48" s="1"/>
      <c r="G48" s="1"/>
      <c r="H48" s="1" t="s">
        <v>50</v>
      </c>
      <c r="I48" s="5">
        <v>35</v>
      </c>
      <c r="J48" s="5">
        <v>0.05</v>
      </c>
      <c r="K48" s="5">
        <f t="shared" si="1"/>
        <v>1.75</v>
      </c>
      <c r="L48" s="1"/>
      <c r="M48" s="1"/>
      <c r="Q48" s="5"/>
      <c r="R48" s="6"/>
      <c r="S48" s="5"/>
      <c r="T48" s="5"/>
      <c r="U48" s="10"/>
      <c r="V48" s="8"/>
      <c r="W48" s="9"/>
      <c r="X48" s="5"/>
      <c r="Y48" s="5" t="s">
        <v>50</v>
      </c>
      <c r="Z48" s="5">
        <v>700</v>
      </c>
      <c r="AA48" s="5">
        <v>0.05</v>
      </c>
      <c r="AB48" s="5">
        <v>35</v>
      </c>
      <c r="AC48" s="5"/>
    </row>
    <row r="49" ht="16.5" spans="1:29">
      <c r="A49" s="3"/>
      <c r="B49" s="4"/>
      <c r="C49" s="3"/>
      <c r="D49" s="3"/>
      <c r="E49" s="1"/>
      <c r="F49" s="1"/>
      <c r="G49" s="1"/>
      <c r="H49" s="1" t="s">
        <v>51</v>
      </c>
      <c r="I49" s="5">
        <v>56</v>
      </c>
      <c r="J49" s="5">
        <v>0.55</v>
      </c>
      <c r="K49" s="5">
        <f t="shared" si="1"/>
        <v>30.8</v>
      </c>
      <c r="L49" s="1" t="s">
        <v>52</v>
      </c>
      <c r="M49" s="1"/>
      <c r="Q49" s="5"/>
      <c r="R49" s="6"/>
      <c r="S49" s="5"/>
      <c r="T49" s="5"/>
      <c r="U49" s="10"/>
      <c r="V49" s="8"/>
      <c r="W49" s="9"/>
      <c r="X49" s="5"/>
      <c r="Y49" s="5" t="s">
        <v>51</v>
      </c>
      <c r="Z49" s="5">
        <v>700</v>
      </c>
      <c r="AA49" s="5">
        <v>0.55</v>
      </c>
      <c r="AB49" s="5">
        <v>385</v>
      </c>
      <c r="AC49" s="5" t="s">
        <v>52</v>
      </c>
    </row>
    <row r="50" ht="16.5" spans="1:29">
      <c r="A50" s="3"/>
      <c r="B50" s="4"/>
      <c r="C50" s="3"/>
      <c r="D50" s="3"/>
      <c r="E50" s="1"/>
      <c r="F50" s="1"/>
      <c r="G50" s="1" t="s">
        <v>59</v>
      </c>
      <c r="H50" s="1" t="s">
        <v>39</v>
      </c>
      <c r="I50" s="5">
        <v>40</v>
      </c>
      <c r="J50" s="5">
        <v>0.56</v>
      </c>
      <c r="K50" s="5">
        <f t="shared" si="1"/>
        <v>22.4</v>
      </c>
      <c r="L50" s="1" t="s">
        <v>40</v>
      </c>
      <c r="M50" s="1"/>
      <c r="Q50" s="5"/>
      <c r="R50" s="6"/>
      <c r="S50" s="5"/>
      <c r="T50" s="5"/>
      <c r="U50" s="10"/>
      <c r="V50" s="8"/>
      <c r="W50" s="9" t="s">
        <v>59</v>
      </c>
      <c r="X50" s="5"/>
      <c r="Y50" s="5" t="s">
        <v>39</v>
      </c>
      <c r="Z50" s="5">
        <v>809</v>
      </c>
      <c r="AA50" s="5">
        <v>0.56</v>
      </c>
      <c r="AB50" s="5">
        <v>453.04</v>
      </c>
      <c r="AC50" s="5" t="s">
        <v>40</v>
      </c>
    </row>
    <row r="51" ht="16.5" spans="1:29">
      <c r="A51" s="3"/>
      <c r="B51" s="4"/>
      <c r="C51" s="3"/>
      <c r="D51" s="3"/>
      <c r="E51" s="1"/>
      <c r="F51" s="1"/>
      <c r="G51" s="1"/>
      <c r="H51" s="1" t="s">
        <v>42</v>
      </c>
      <c r="I51" s="5">
        <v>40</v>
      </c>
      <c r="J51" s="5">
        <v>0</v>
      </c>
      <c r="K51" s="5">
        <f t="shared" si="1"/>
        <v>0</v>
      </c>
      <c r="L51" s="1" t="s">
        <v>43</v>
      </c>
      <c r="M51" s="1"/>
      <c r="Q51" s="5"/>
      <c r="R51" s="6"/>
      <c r="S51" s="5"/>
      <c r="T51" s="5"/>
      <c r="U51" s="10"/>
      <c r="V51" s="8"/>
      <c r="W51" s="9"/>
      <c r="X51" s="5"/>
      <c r="Y51" s="5" t="s">
        <v>42</v>
      </c>
      <c r="Z51" s="5">
        <v>809</v>
      </c>
      <c r="AA51" s="5">
        <v>0</v>
      </c>
      <c r="AB51" s="5">
        <v>0</v>
      </c>
      <c r="AC51" s="5" t="s">
        <v>43</v>
      </c>
    </row>
    <row r="52" ht="16.5" spans="1:29">
      <c r="A52" s="3"/>
      <c r="B52" s="4"/>
      <c r="C52" s="3"/>
      <c r="D52" s="3"/>
      <c r="E52" s="1"/>
      <c r="F52" s="1"/>
      <c r="G52" s="1"/>
      <c r="H52" s="1" t="s">
        <v>44</v>
      </c>
      <c r="I52" s="5">
        <v>40</v>
      </c>
      <c r="J52" s="5">
        <v>0.1</v>
      </c>
      <c r="K52" s="5">
        <f t="shared" si="1"/>
        <v>4</v>
      </c>
      <c r="L52" s="1" t="s">
        <v>45</v>
      </c>
      <c r="M52" s="1" t="s">
        <v>46</v>
      </c>
      <c r="Q52" s="5"/>
      <c r="R52" s="6"/>
      <c r="S52" s="5"/>
      <c r="T52" s="5"/>
      <c r="U52" s="10"/>
      <c r="V52" s="8"/>
      <c r="W52" s="9"/>
      <c r="X52" s="5"/>
      <c r="Y52" s="5" t="s">
        <v>44</v>
      </c>
      <c r="Z52" s="5">
        <v>809</v>
      </c>
      <c r="AA52" s="5">
        <v>0.1</v>
      </c>
      <c r="AB52" s="5">
        <v>80.9</v>
      </c>
      <c r="AC52" s="5" t="s">
        <v>45</v>
      </c>
    </row>
    <row r="53" ht="16.5" spans="1:29">
      <c r="A53" s="3"/>
      <c r="B53" s="4"/>
      <c r="C53" s="3"/>
      <c r="D53" s="3"/>
      <c r="E53" s="1"/>
      <c r="F53" s="1"/>
      <c r="G53" s="1"/>
      <c r="H53" s="1" t="s">
        <v>47</v>
      </c>
      <c r="I53" s="5">
        <v>40</v>
      </c>
      <c r="J53" s="5">
        <v>0.15</v>
      </c>
      <c r="K53" s="5">
        <f t="shared" si="1"/>
        <v>6</v>
      </c>
      <c r="L53" s="1" t="s">
        <v>48</v>
      </c>
      <c r="M53" s="1"/>
      <c r="Q53" s="5"/>
      <c r="R53" s="6"/>
      <c r="S53" s="5"/>
      <c r="T53" s="5"/>
      <c r="U53" s="10"/>
      <c r="V53" s="8"/>
      <c r="W53" s="9"/>
      <c r="X53" s="5"/>
      <c r="Y53" s="5" t="s">
        <v>47</v>
      </c>
      <c r="Z53" s="5">
        <v>809</v>
      </c>
      <c r="AA53" s="5">
        <v>0.15</v>
      </c>
      <c r="AB53" s="5">
        <v>121.35</v>
      </c>
      <c r="AC53" s="5" t="s">
        <v>48</v>
      </c>
    </row>
    <row r="54" ht="16.5" spans="1:29">
      <c r="A54" s="3"/>
      <c r="B54" s="4"/>
      <c r="C54" s="3"/>
      <c r="D54" s="3"/>
      <c r="E54" s="1"/>
      <c r="F54" s="1"/>
      <c r="G54" s="1"/>
      <c r="H54" s="1" t="s">
        <v>49</v>
      </c>
      <c r="I54" s="5">
        <v>40</v>
      </c>
      <c r="J54" s="5">
        <v>0.055</v>
      </c>
      <c r="K54" s="5">
        <f t="shared" si="1"/>
        <v>2.2</v>
      </c>
      <c r="L54" s="1"/>
      <c r="M54" s="1"/>
      <c r="Q54" s="5"/>
      <c r="R54" s="6"/>
      <c r="S54" s="5"/>
      <c r="T54" s="5"/>
      <c r="U54" s="10"/>
      <c r="V54" s="8"/>
      <c r="W54" s="9"/>
      <c r="X54" s="5"/>
      <c r="Y54" s="5" t="s">
        <v>49</v>
      </c>
      <c r="Z54" s="5">
        <v>809</v>
      </c>
      <c r="AA54" s="5">
        <v>0.055</v>
      </c>
      <c r="AB54" s="5">
        <v>44.495</v>
      </c>
      <c r="AC54" s="5"/>
    </row>
    <row r="55" ht="16.5" spans="1:29">
      <c r="A55" s="3"/>
      <c r="B55" s="4"/>
      <c r="C55" s="3"/>
      <c r="D55" s="3"/>
      <c r="E55" s="1"/>
      <c r="F55" s="1"/>
      <c r="G55" s="1"/>
      <c r="H55" s="1" t="s">
        <v>50</v>
      </c>
      <c r="I55" s="5">
        <v>40</v>
      </c>
      <c r="J55" s="5">
        <v>0.05</v>
      </c>
      <c r="K55" s="5">
        <f t="shared" si="1"/>
        <v>2</v>
      </c>
      <c r="L55" s="1"/>
      <c r="M55" s="1"/>
      <c r="Q55" s="5"/>
      <c r="R55" s="6"/>
      <c r="S55" s="5"/>
      <c r="T55" s="5"/>
      <c r="U55" s="10"/>
      <c r="V55" s="8"/>
      <c r="W55" s="9"/>
      <c r="X55" s="5"/>
      <c r="Y55" s="5" t="s">
        <v>50</v>
      </c>
      <c r="Z55" s="5">
        <v>809</v>
      </c>
      <c r="AA55" s="5">
        <v>0.05</v>
      </c>
      <c r="AB55" s="5">
        <v>40.45</v>
      </c>
      <c r="AC55" s="5"/>
    </row>
    <row r="56" ht="16.5" spans="1:29">
      <c r="A56" s="3"/>
      <c r="B56" s="4"/>
      <c r="C56" s="3"/>
      <c r="D56" s="3"/>
      <c r="E56" s="1"/>
      <c r="F56" s="1"/>
      <c r="G56" s="1"/>
      <c r="H56" s="1" t="s">
        <v>51</v>
      </c>
      <c r="I56" s="5">
        <v>65</v>
      </c>
      <c r="J56" s="5">
        <v>0.55</v>
      </c>
      <c r="K56" s="5">
        <f t="shared" si="1"/>
        <v>35.75</v>
      </c>
      <c r="L56" s="1" t="s">
        <v>52</v>
      </c>
      <c r="M56" s="1"/>
      <c r="Q56" s="5"/>
      <c r="R56" s="6"/>
      <c r="S56" s="5"/>
      <c r="T56" s="5"/>
      <c r="U56" s="10"/>
      <c r="V56" s="8"/>
      <c r="W56" s="9"/>
      <c r="X56" s="5"/>
      <c r="Y56" s="5" t="s">
        <v>51</v>
      </c>
      <c r="Z56" s="5">
        <v>809</v>
      </c>
      <c r="AA56" s="5">
        <v>0.55</v>
      </c>
      <c r="AB56" s="5">
        <v>444.95</v>
      </c>
      <c r="AC56" s="5" t="s">
        <v>52</v>
      </c>
    </row>
    <row r="57" ht="16.5" spans="1:29">
      <c r="A57" s="3"/>
      <c r="B57" s="4"/>
      <c r="C57" s="3"/>
      <c r="D57" s="3"/>
      <c r="E57" s="1"/>
      <c r="F57" s="1"/>
      <c r="G57" s="1" t="s">
        <v>60</v>
      </c>
      <c r="H57" s="1" t="s">
        <v>39</v>
      </c>
      <c r="I57" s="5">
        <v>25</v>
      </c>
      <c r="J57" s="5">
        <v>0.56</v>
      </c>
      <c r="K57" s="5">
        <f t="shared" si="1"/>
        <v>14</v>
      </c>
      <c r="L57" s="1" t="s">
        <v>40</v>
      </c>
      <c r="M57" s="1"/>
      <c r="Q57" s="5"/>
      <c r="R57" s="6"/>
      <c r="S57" s="5"/>
      <c r="T57" s="5"/>
      <c r="U57" s="10"/>
      <c r="V57" s="8"/>
      <c r="W57" s="9" t="s">
        <v>60</v>
      </c>
      <c r="X57" s="5"/>
      <c r="Y57" s="5" t="s">
        <v>39</v>
      </c>
      <c r="Z57" s="5">
        <v>500</v>
      </c>
      <c r="AA57" s="5">
        <v>0.56</v>
      </c>
      <c r="AB57" s="5">
        <v>280</v>
      </c>
      <c r="AC57" s="5" t="s">
        <v>40</v>
      </c>
    </row>
    <row r="58" ht="16.5" spans="1:29">
      <c r="A58" s="3"/>
      <c r="B58" s="4"/>
      <c r="C58" s="3"/>
      <c r="D58" s="3"/>
      <c r="E58" s="1"/>
      <c r="F58" s="1"/>
      <c r="G58" s="1"/>
      <c r="H58" s="1" t="s">
        <v>42</v>
      </c>
      <c r="I58" s="5">
        <v>25</v>
      </c>
      <c r="J58" s="5">
        <v>0</v>
      </c>
      <c r="K58" s="5">
        <f t="shared" si="1"/>
        <v>0</v>
      </c>
      <c r="L58" s="1" t="s">
        <v>43</v>
      </c>
      <c r="M58" s="1"/>
      <c r="Q58" s="5"/>
      <c r="R58" s="6"/>
      <c r="S58" s="5"/>
      <c r="T58" s="5"/>
      <c r="U58" s="10"/>
      <c r="V58" s="8"/>
      <c r="W58" s="9"/>
      <c r="X58" s="5"/>
      <c r="Y58" s="5" t="s">
        <v>42</v>
      </c>
      <c r="Z58" s="5">
        <v>500</v>
      </c>
      <c r="AA58" s="5">
        <v>0</v>
      </c>
      <c r="AB58" s="5">
        <v>0</v>
      </c>
      <c r="AC58" s="5" t="s">
        <v>43</v>
      </c>
    </row>
    <row r="59" ht="16.5" spans="1:29">
      <c r="A59" s="3"/>
      <c r="B59" s="4"/>
      <c r="C59" s="3"/>
      <c r="D59" s="3"/>
      <c r="E59" s="1"/>
      <c r="F59" s="1"/>
      <c r="G59" s="1"/>
      <c r="H59" s="1" t="s">
        <v>44</v>
      </c>
      <c r="I59" s="5">
        <v>25</v>
      </c>
      <c r="J59" s="5">
        <v>0.1</v>
      </c>
      <c r="K59" s="5">
        <f t="shared" si="1"/>
        <v>2.5</v>
      </c>
      <c r="L59" s="1" t="s">
        <v>45</v>
      </c>
      <c r="M59" s="1" t="s">
        <v>46</v>
      </c>
      <c r="Q59" s="5"/>
      <c r="R59" s="6"/>
      <c r="S59" s="5"/>
      <c r="T59" s="5"/>
      <c r="U59" s="10"/>
      <c r="V59" s="8"/>
      <c r="W59" s="9"/>
      <c r="X59" s="5"/>
      <c r="Y59" s="5" t="s">
        <v>44</v>
      </c>
      <c r="Z59" s="5">
        <v>500</v>
      </c>
      <c r="AA59" s="5">
        <v>0.1</v>
      </c>
      <c r="AB59" s="5">
        <v>50</v>
      </c>
      <c r="AC59" s="5" t="s">
        <v>45</v>
      </c>
    </row>
    <row r="60" ht="16.5" spans="1:29">
      <c r="A60" s="3"/>
      <c r="B60" s="4"/>
      <c r="C60" s="3"/>
      <c r="D60" s="3"/>
      <c r="E60" s="1"/>
      <c r="F60" s="1"/>
      <c r="G60" s="1"/>
      <c r="H60" s="1" t="s">
        <v>47</v>
      </c>
      <c r="I60" s="5">
        <v>25</v>
      </c>
      <c r="J60" s="5">
        <v>0.15</v>
      </c>
      <c r="K60" s="5">
        <f t="shared" si="1"/>
        <v>3.75</v>
      </c>
      <c r="L60" s="1" t="s">
        <v>48</v>
      </c>
      <c r="M60" s="1"/>
      <c r="Q60" s="5"/>
      <c r="R60" s="6"/>
      <c r="S60" s="5"/>
      <c r="T60" s="5"/>
      <c r="U60" s="10"/>
      <c r="V60" s="8"/>
      <c r="W60" s="9"/>
      <c r="X60" s="5"/>
      <c r="Y60" s="5" t="s">
        <v>47</v>
      </c>
      <c r="Z60" s="5">
        <v>500</v>
      </c>
      <c r="AA60" s="5">
        <v>0.15</v>
      </c>
      <c r="AB60" s="5">
        <v>75</v>
      </c>
      <c r="AC60" s="5" t="s">
        <v>48</v>
      </c>
    </row>
    <row r="61" ht="16.5" spans="1:29">
      <c r="A61" s="3"/>
      <c r="B61" s="4"/>
      <c r="C61" s="3"/>
      <c r="D61" s="3"/>
      <c r="E61" s="1"/>
      <c r="F61" s="1"/>
      <c r="G61" s="1"/>
      <c r="H61" s="1" t="s">
        <v>49</v>
      </c>
      <c r="I61" s="5">
        <v>25</v>
      </c>
      <c r="J61" s="5">
        <v>0.055</v>
      </c>
      <c r="K61" s="5">
        <f t="shared" si="1"/>
        <v>1.375</v>
      </c>
      <c r="L61" s="1"/>
      <c r="M61" s="1"/>
      <c r="Q61" s="5"/>
      <c r="R61" s="6"/>
      <c r="S61" s="5"/>
      <c r="T61" s="5"/>
      <c r="U61" s="10"/>
      <c r="V61" s="8"/>
      <c r="W61" s="9"/>
      <c r="X61" s="5"/>
      <c r="Y61" s="5" t="s">
        <v>49</v>
      </c>
      <c r="Z61" s="5">
        <v>500</v>
      </c>
      <c r="AA61" s="5">
        <v>0.055</v>
      </c>
      <c r="AB61" s="5">
        <v>27.5</v>
      </c>
      <c r="AC61" s="5"/>
    </row>
    <row r="62" ht="16.5" spans="1:29">
      <c r="A62" s="3"/>
      <c r="B62" s="4"/>
      <c r="C62" s="3"/>
      <c r="D62" s="3"/>
      <c r="E62" s="1"/>
      <c r="F62" s="1"/>
      <c r="G62" s="1"/>
      <c r="H62" s="1" t="s">
        <v>50</v>
      </c>
      <c r="I62" s="5">
        <v>25</v>
      </c>
      <c r="J62" s="5">
        <v>0.05</v>
      </c>
      <c r="K62" s="5">
        <f t="shared" si="1"/>
        <v>1.25</v>
      </c>
      <c r="L62" s="1"/>
      <c r="M62" s="1"/>
      <c r="Q62" s="5"/>
      <c r="R62" s="6"/>
      <c r="S62" s="5"/>
      <c r="T62" s="5"/>
      <c r="U62" s="10"/>
      <c r="V62" s="8"/>
      <c r="W62" s="9"/>
      <c r="X62" s="5"/>
      <c r="Y62" s="5" t="s">
        <v>50</v>
      </c>
      <c r="Z62" s="5">
        <v>500</v>
      </c>
      <c r="AA62" s="5">
        <v>0.05</v>
      </c>
      <c r="AB62" s="5">
        <v>25</v>
      </c>
      <c r="AC62" s="5"/>
    </row>
    <row r="63" ht="16.5" spans="1:29">
      <c r="A63" s="3"/>
      <c r="B63" s="4"/>
      <c r="C63" s="3"/>
      <c r="D63" s="3"/>
      <c r="E63" s="1"/>
      <c r="F63" s="1"/>
      <c r="G63" s="1"/>
      <c r="H63" s="1" t="s">
        <v>51</v>
      </c>
      <c r="I63" s="5">
        <v>40</v>
      </c>
      <c r="J63" s="5">
        <v>0.55</v>
      </c>
      <c r="K63" s="5">
        <f t="shared" si="1"/>
        <v>22</v>
      </c>
      <c r="L63" s="1" t="s">
        <v>52</v>
      </c>
      <c r="M63" s="1"/>
      <c r="Q63" s="5"/>
      <c r="R63" s="6"/>
      <c r="S63" s="5"/>
      <c r="T63" s="5"/>
      <c r="U63" s="10"/>
      <c r="V63" s="8"/>
      <c r="W63" s="9"/>
      <c r="X63" s="5"/>
      <c r="Y63" s="5" t="s">
        <v>51</v>
      </c>
      <c r="Z63" s="5">
        <v>500</v>
      </c>
      <c r="AA63" s="5">
        <v>0.55</v>
      </c>
      <c r="AB63" s="5">
        <v>275</v>
      </c>
      <c r="AC63" s="5" t="s">
        <v>52</v>
      </c>
    </row>
    <row r="64" ht="16.5" spans="1:29">
      <c r="A64" s="3"/>
      <c r="B64" s="4"/>
      <c r="C64" s="3"/>
      <c r="D64" s="3"/>
      <c r="E64" s="1"/>
      <c r="F64" s="1"/>
      <c r="G64" s="1" t="s">
        <v>61</v>
      </c>
      <c r="H64" s="1" t="s">
        <v>39</v>
      </c>
      <c r="I64" s="5">
        <v>10</v>
      </c>
      <c r="J64" s="5">
        <v>0.56</v>
      </c>
      <c r="K64" s="5">
        <f t="shared" si="1"/>
        <v>5.6</v>
      </c>
      <c r="L64" s="1" t="s">
        <v>40</v>
      </c>
      <c r="M64" s="1"/>
      <c r="Q64" s="5"/>
      <c r="R64" s="6"/>
      <c r="S64" s="5"/>
      <c r="T64" s="5"/>
      <c r="U64" s="10"/>
      <c r="V64" s="8"/>
      <c r="W64" s="9" t="s">
        <v>61</v>
      </c>
      <c r="X64" s="5"/>
      <c r="Y64" s="5" t="s">
        <v>39</v>
      </c>
      <c r="Z64" s="5">
        <v>197</v>
      </c>
      <c r="AA64" s="5">
        <v>0.56</v>
      </c>
      <c r="AB64" s="5">
        <v>110.32</v>
      </c>
      <c r="AC64" s="5" t="s">
        <v>40</v>
      </c>
    </row>
    <row r="65" ht="16.5" spans="1:29">
      <c r="A65" s="3"/>
      <c r="B65" s="4"/>
      <c r="C65" s="3"/>
      <c r="D65" s="3"/>
      <c r="E65" s="1"/>
      <c r="F65" s="1"/>
      <c r="G65" s="1"/>
      <c r="H65" s="1" t="s">
        <v>42</v>
      </c>
      <c r="I65" s="5">
        <v>10</v>
      </c>
      <c r="J65" s="5">
        <v>0</v>
      </c>
      <c r="K65" s="5">
        <f t="shared" si="1"/>
        <v>0</v>
      </c>
      <c r="L65" s="1" t="s">
        <v>43</v>
      </c>
      <c r="M65" s="1"/>
      <c r="Q65" s="5"/>
      <c r="R65" s="6"/>
      <c r="S65" s="5"/>
      <c r="T65" s="5"/>
      <c r="U65" s="10"/>
      <c r="V65" s="8"/>
      <c r="W65" s="9"/>
      <c r="X65" s="5"/>
      <c r="Y65" s="5" t="s">
        <v>42</v>
      </c>
      <c r="Z65" s="5">
        <v>197</v>
      </c>
      <c r="AA65" s="5">
        <v>0</v>
      </c>
      <c r="AB65" s="5">
        <v>0</v>
      </c>
      <c r="AC65" s="5" t="s">
        <v>43</v>
      </c>
    </row>
    <row r="66" ht="16.5" spans="1:29">
      <c r="A66" s="3"/>
      <c r="B66" s="4"/>
      <c r="C66" s="3"/>
      <c r="D66" s="3"/>
      <c r="E66" s="1"/>
      <c r="F66" s="1"/>
      <c r="G66" s="1"/>
      <c r="H66" s="1" t="s">
        <v>44</v>
      </c>
      <c r="I66" s="5">
        <v>10</v>
      </c>
      <c r="J66" s="5">
        <v>0.1</v>
      </c>
      <c r="K66" s="5">
        <f t="shared" ref="K66:K84" si="2">I66*J66</f>
        <v>1</v>
      </c>
      <c r="L66" s="1" t="s">
        <v>45</v>
      </c>
      <c r="M66" s="1" t="s">
        <v>46</v>
      </c>
      <c r="Q66" s="5"/>
      <c r="R66" s="6"/>
      <c r="S66" s="5"/>
      <c r="T66" s="5"/>
      <c r="U66" s="10"/>
      <c r="V66" s="8"/>
      <c r="W66" s="9"/>
      <c r="X66" s="5"/>
      <c r="Y66" s="5" t="s">
        <v>44</v>
      </c>
      <c r="Z66" s="5">
        <v>197</v>
      </c>
      <c r="AA66" s="5">
        <v>0.1</v>
      </c>
      <c r="AB66" s="5">
        <v>19.7</v>
      </c>
      <c r="AC66" s="5" t="s">
        <v>45</v>
      </c>
    </row>
    <row r="67" ht="16.5" spans="1:29">
      <c r="A67" s="3"/>
      <c r="B67" s="4"/>
      <c r="C67" s="3"/>
      <c r="D67" s="3"/>
      <c r="E67" s="1"/>
      <c r="F67" s="1"/>
      <c r="G67" s="1"/>
      <c r="H67" s="1" t="s">
        <v>47</v>
      </c>
      <c r="I67" s="5">
        <v>10</v>
      </c>
      <c r="J67" s="5">
        <v>0.15</v>
      </c>
      <c r="K67" s="5">
        <f t="shared" si="2"/>
        <v>1.5</v>
      </c>
      <c r="L67" s="1" t="s">
        <v>48</v>
      </c>
      <c r="M67" s="1"/>
      <c r="Q67" s="5"/>
      <c r="R67" s="6"/>
      <c r="S67" s="5"/>
      <c r="T67" s="5"/>
      <c r="U67" s="10"/>
      <c r="V67" s="8"/>
      <c r="W67" s="9"/>
      <c r="X67" s="5"/>
      <c r="Y67" s="5" t="s">
        <v>47</v>
      </c>
      <c r="Z67" s="5">
        <v>197</v>
      </c>
      <c r="AA67" s="5">
        <v>0.15</v>
      </c>
      <c r="AB67" s="5">
        <v>29.55</v>
      </c>
      <c r="AC67" s="5" t="s">
        <v>48</v>
      </c>
    </row>
    <row r="68" ht="16.5" spans="1:29">
      <c r="A68" s="3"/>
      <c r="B68" s="4"/>
      <c r="C68" s="3"/>
      <c r="D68" s="3"/>
      <c r="E68" s="1"/>
      <c r="F68" s="1"/>
      <c r="G68" s="1"/>
      <c r="H68" s="1" t="s">
        <v>49</v>
      </c>
      <c r="I68" s="5">
        <v>10</v>
      </c>
      <c r="J68" s="5">
        <v>0.055</v>
      </c>
      <c r="K68" s="5">
        <f t="shared" si="2"/>
        <v>0.55</v>
      </c>
      <c r="L68" s="1"/>
      <c r="M68" s="1"/>
      <c r="Q68" s="5"/>
      <c r="R68" s="6"/>
      <c r="S68" s="5"/>
      <c r="T68" s="5"/>
      <c r="U68" s="10"/>
      <c r="V68" s="8"/>
      <c r="W68" s="9"/>
      <c r="X68" s="5"/>
      <c r="Y68" s="5" t="s">
        <v>49</v>
      </c>
      <c r="Z68" s="5">
        <v>197</v>
      </c>
      <c r="AA68" s="5">
        <v>0.055</v>
      </c>
      <c r="AB68" s="5">
        <v>10.835</v>
      </c>
      <c r="AC68" s="5"/>
    </row>
    <row r="69" ht="16.5" spans="1:29">
      <c r="A69" s="3"/>
      <c r="B69" s="4"/>
      <c r="C69" s="3"/>
      <c r="D69" s="3"/>
      <c r="E69" s="1"/>
      <c r="F69" s="1"/>
      <c r="G69" s="1"/>
      <c r="H69" s="1" t="s">
        <v>50</v>
      </c>
      <c r="I69" s="5">
        <v>10</v>
      </c>
      <c r="J69" s="5">
        <v>0.05</v>
      </c>
      <c r="K69" s="5">
        <f t="shared" si="2"/>
        <v>0.5</v>
      </c>
      <c r="L69" s="1"/>
      <c r="M69" s="1"/>
      <c r="Q69" s="5"/>
      <c r="R69" s="6"/>
      <c r="S69" s="5"/>
      <c r="T69" s="5"/>
      <c r="U69" s="10"/>
      <c r="V69" s="8"/>
      <c r="W69" s="9"/>
      <c r="X69" s="5"/>
      <c r="Y69" s="5" t="s">
        <v>50</v>
      </c>
      <c r="Z69" s="5">
        <v>197</v>
      </c>
      <c r="AA69" s="5">
        <v>0.05</v>
      </c>
      <c r="AB69" s="5">
        <v>9.85</v>
      </c>
      <c r="AC69" s="5"/>
    </row>
    <row r="70" ht="16.5" spans="1:29">
      <c r="A70" s="3"/>
      <c r="B70" s="4"/>
      <c r="C70" s="3"/>
      <c r="D70" s="3"/>
      <c r="E70" s="1"/>
      <c r="F70" s="1"/>
      <c r="G70" s="1"/>
      <c r="H70" s="1" t="s">
        <v>51</v>
      </c>
      <c r="I70" s="5">
        <v>16</v>
      </c>
      <c r="J70" s="5">
        <v>0.55</v>
      </c>
      <c r="K70" s="5">
        <f t="shared" si="2"/>
        <v>8.8</v>
      </c>
      <c r="L70" s="1" t="s">
        <v>52</v>
      </c>
      <c r="M70" s="1"/>
      <c r="Q70" s="5"/>
      <c r="R70" s="6"/>
      <c r="S70" s="5"/>
      <c r="T70" s="5"/>
      <c r="U70" s="10"/>
      <c r="V70" s="8"/>
      <c r="W70" s="9"/>
      <c r="X70" s="5"/>
      <c r="Y70" s="5" t="s">
        <v>51</v>
      </c>
      <c r="Z70" s="5">
        <v>197</v>
      </c>
      <c r="AA70" s="5">
        <v>0.55</v>
      </c>
      <c r="AB70" s="5">
        <v>108.35</v>
      </c>
      <c r="AC70" s="5" t="s">
        <v>52</v>
      </c>
    </row>
    <row r="71" ht="16.5" spans="1:29">
      <c r="A71" s="3"/>
      <c r="B71" s="4"/>
      <c r="C71" s="3"/>
      <c r="D71" s="3"/>
      <c r="E71" s="1"/>
      <c r="F71" s="1"/>
      <c r="G71" s="1" t="s">
        <v>62</v>
      </c>
      <c r="H71" s="1" t="s">
        <v>39</v>
      </c>
      <c r="I71" s="5">
        <v>9</v>
      </c>
      <c r="J71" s="5">
        <v>0.56</v>
      </c>
      <c r="K71" s="5">
        <f t="shared" si="2"/>
        <v>5.04</v>
      </c>
      <c r="L71" s="1" t="s">
        <v>40</v>
      </c>
      <c r="M71" s="1"/>
      <c r="Q71" s="5"/>
      <c r="R71" s="6"/>
      <c r="S71" s="5"/>
      <c r="T71" s="5"/>
      <c r="U71" s="10"/>
      <c r="V71" s="8"/>
      <c r="W71" s="9" t="s">
        <v>62</v>
      </c>
      <c r="X71" s="5"/>
      <c r="Y71" s="5" t="s">
        <v>39</v>
      </c>
      <c r="Z71" s="5">
        <v>187</v>
      </c>
      <c r="AA71" s="5">
        <v>0.56</v>
      </c>
      <c r="AB71" s="5">
        <v>104.72</v>
      </c>
      <c r="AC71" s="5" t="s">
        <v>40</v>
      </c>
    </row>
    <row r="72" ht="16.5" spans="1:29">
      <c r="A72" s="3"/>
      <c r="B72" s="4"/>
      <c r="C72" s="3"/>
      <c r="D72" s="3"/>
      <c r="E72" s="1"/>
      <c r="F72" s="1"/>
      <c r="G72" s="1"/>
      <c r="H72" s="1" t="s">
        <v>42</v>
      </c>
      <c r="I72" s="5">
        <v>9</v>
      </c>
      <c r="J72" s="5">
        <v>0</v>
      </c>
      <c r="K72" s="5">
        <f t="shared" si="2"/>
        <v>0</v>
      </c>
      <c r="L72" s="1" t="s">
        <v>43</v>
      </c>
      <c r="M72" s="1"/>
      <c r="Q72" s="5"/>
      <c r="R72" s="6"/>
      <c r="S72" s="5"/>
      <c r="T72" s="5"/>
      <c r="U72" s="10"/>
      <c r="V72" s="8"/>
      <c r="W72" s="9"/>
      <c r="X72" s="5"/>
      <c r="Y72" s="5" t="s">
        <v>42</v>
      </c>
      <c r="Z72" s="5">
        <v>187</v>
      </c>
      <c r="AA72" s="5">
        <v>0</v>
      </c>
      <c r="AB72" s="5">
        <v>0</v>
      </c>
      <c r="AC72" s="5" t="s">
        <v>43</v>
      </c>
    </row>
    <row r="73" ht="16.5" spans="1:29">
      <c r="A73" s="3"/>
      <c r="B73" s="4"/>
      <c r="C73" s="3"/>
      <c r="D73" s="3"/>
      <c r="E73" s="1"/>
      <c r="F73" s="1"/>
      <c r="G73" s="1"/>
      <c r="H73" s="1" t="s">
        <v>44</v>
      </c>
      <c r="I73" s="5">
        <v>9</v>
      </c>
      <c r="J73" s="5">
        <v>0.1</v>
      </c>
      <c r="K73" s="5">
        <f t="shared" si="2"/>
        <v>0.9</v>
      </c>
      <c r="L73" s="1" t="s">
        <v>45</v>
      </c>
      <c r="M73" s="1" t="s">
        <v>46</v>
      </c>
      <c r="Q73" s="5"/>
      <c r="R73" s="6"/>
      <c r="S73" s="5"/>
      <c r="T73" s="5"/>
      <c r="U73" s="10"/>
      <c r="V73" s="8"/>
      <c r="W73" s="9"/>
      <c r="X73" s="5"/>
      <c r="Y73" s="5" t="s">
        <v>44</v>
      </c>
      <c r="Z73" s="5">
        <v>187</v>
      </c>
      <c r="AA73" s="5">
        <v>0.1</v>
      </c>
      <c r="AB73" s="5">
        <v>18.7</v>
      </c>
      <c r="AC73" s="5" t="s">
        <v>45</v>
      </c>
    </row>
    <row r="74" ht="16.5" spans="1:29">
      <c r="A74" s="3"/>
      <c r="B74" s="4"/>
      <c r="C74" s="3"/>
      <c r="D74" s="3"/>
      <c r="E74" s="1"/>
      <c r="F74" s="1"/>
      <c r="G74" s="1"/>
      <c r="H74" s="1" t="s">
        <v>47</v>
      </c>
      <c r="I74" s="5">
        <v>9</v>
      </c>
      <c r="J74" s="5">
        <v>0.15</v>
      </c>
      <c r="K74" s="5">
        <f t="shared" si="2"/>
        <v>1.35</v>
      </c>
      <c r="L74" s="1" t="s">
        <v>48</v>
      </c>
      <c r="M74" s="1"/>
      <c r="Q74" s="5"/>
      <c r="R74" s="6"/>
      <c r="S74" s="5"/>
      <c r="T74" s="5"/>
      <c r="U74" s="10"/>
      <c r="V74" s="8"/>
      <c r="W74" s="9"/>
      <c r="X74" s="5"/>
      <c r="Y74" s="5" t="s">
        <v>47</v>
      </c>
      <c r="Z74" s="5">
        <v>187</v>
      </c>
      <c r="AA74" s="5">
        <v>0.15</v>
      </c>
      <c r="AB74" s="5">
        <v>28.05</v>
      </c>
      <c r="AC74" s="5" t="s">
        <v>48</v>
      </c>
    </row>
    <row r="75" ht="16.5" spans="1:29">
      <c r="A75" s="3"/>
      <c r="B75" s="4"/>
      <c r="C75" s="3"/>
      <c r="D75" s="3"/>
      <c r="E75" s="1"/>
      <c r="F75" s="1"/>
      <c r="G75" s="1"/>
      <c r="H75" s="1" t="s">
        <v>49</v>
      </c>
      <c r="I75" s="5">
        <v>9</v>
      </c>
      <c r="J75" s="5">
        <v>0.055</v>
      </c>
      <c r="K75" s="5">
        <f t="shared" si="2"/>
        <v>0.495</v>
      </c>
      <c r="L75" s="1"/>
      <c r="M75" s="1"/>
      <c r="Q75" s="5"/>
      <c r="R75" s="6"/>
      <c r="S75" s="5"/>
      <c r="T75" s="5"/>
      <c r="U75" s="10"/>
      <c r="V75" s="8"/>
      <c r="W75" s="9"/>
      <c r="X75" s="5"/>
      <c r="Y75" s="5" t="s">
        <v>49</v>
      </c>
      <c r="Z75" s="5">
        <v>187</v>
      </c>
      <c r="AA75" s="5">
        <v>0.055</v>
      </c>
      <c r="AB75" s="5">
        <v>10.285</v>
      </c>
      <c r="AC75" s="5"/>
    </row>
    <row r="76" ht="16.5" spans="1:29">
      <c r="A76" s="3"/>
      <c r="B76" s="4"/>
      <c r="C76" s="3"/>
      <c r="D76" s="3"/>
      <c r="E76" s="1"/>
      <c r="F76" s="1"/>
      <c r="G76" s="1"/>
      <c r="H76" s="1" t="s">
        <v>50</v>
      </c>
      <c r="I76" s="5">
        <v>9</v>
      </c>
      <c r="J76" s="5">
        <v>0.05</v>
      </c>
      <c r="K76" s="5">
        <f t="shared" si="2"/>
        <v>0.45</v>
      </c>
      <c r="L76" s="1"/>
      <c r="M76" s="1"/>
      <c r="Q76" s="5"/>
      <c r="R76" s="6"/>
      <c r="S76" s="5"/>
      <c r="T76" s="5"/>
      <c r="U76" s="10"/>
      <c r="V76" s="8"/>
      <c r="W76" s="9"/>
      <c r="X76" s="5"/>
      <c r="Y76" s="5" t="s">
        <v>50</v>
      </c>
      <c r="Z76" s="5">
        <v>187</v>
      </c>
      <c r="AA76" s="5">
        <v>0.05</v>
      </c>
      <c r="AB76" s="5">
        <v>9.35</v>
      </c>
      <c r="AC76" s="5"/>
    </row>
    <row r="77" ht="16.5" spans="1:29">
      <c r="A77" s="3"/>
      <c r="B77" s="4"/>
      <c r="C77" s="3"/>
      <c r="D77" s="3"/>
      <c r="E77" s="1"/>
      <c r="F77" s="1"/>
      <c r="G77" s="1"/>
      <c r="H77" s="1" t="s">
        <v>51</v>
      </c>
      <c r="I77" s="5">
        <v>15</v>
      </c>
      <c r="J77" s="5">
        <v>0.55</v>
      </c>
      <c r="K77" s="5">
        <f t="shared" si="2"/>
        <v>8.25</v>
      </c>
      <c r="L77" s="1" t="s">
        <v>52</v>
      </c>
      <c r="M77" s="1"/>
      <c r="Q77" s="5"/>
      <c r="R77" s="6"/>
      <c r="S77" s="5"/>
      <c r="T77" s="5"/>
      <c r="U77" s="10"/>
      <c r="V77" s="8"/>
      <c r="W77" s="9"/>
      <c r="X77" s="5"/>
      <c r="Y77" s="5" t="s">
        <v>51</v>
      </c>
      <c r="Z77" s="5">
        <v>187</v>
      </c>
      <c r="AA77" s="5">
        <v>0.55</v>
      </c>
      <c r="AB77" s="5">
        <v>102.85</v>
      </c>
      <c r="AC77" s="5" t="s">
        <v>52</v>
      </c>
    </row>
    <row r="78" ht="16.5" spans="1:29">
      <c r="A78" s="3"/>
      <c r="B78" s="4"/>
      <c r="C78" s="3"/>
      <c r="D78" s="3"/>
      <c r="E78" s="1"/>
      <c r="F78" s="1"/>
      <c r="G78" s="1" t="s">
        <v>63</v>
      </c>
      <c r="H78" s="1" t="s">
        <v>39</v>
      </c>
      <c r="I78" s="5">
        <v>5</v>
      </c>
      <c r="J78" s="5">
        <v>0.56</v>
      </c>
      <c r="K78" s="5">
        <f t="shared" si="2"/>
        <v>2.8</v>
      </c>
      <c r="L78" s="1" t="s">
        <v>40</v>
      </c>
      <c r="M78" s="1"/>
      <c r="Q78" s="5"/>
      <c r="R78" s="6"/>
      <c r="S78" s="5"/>
      <c r="T78" s="5"/>
      <c r="U78" s="10"/>
      <c r="V78" s="8"/>
      <c r="W78" s="9" t="s">
        <v>63</v>
      </c>
      <c r="X78" s="5"/>
      <c r="Y78" s="5" t="s">
        <v>39</v>
      </c>
      <c r="Z78" s="5">
        <v>107</v>
      </c>
      <c r="AA78" s="5">
        <v>0.56</v>
      </c>
      <c r="AB78" s="5">
        <v>59.92</v>
      </c>
      <c r="AC78" s="5" t="s">
        <v>40</v>
      </c>
    </row>
    <row r="79" ht="16.5" spans="1:29">
      <c r="A79" s="3"/>
      <c r="B79" s="4"/>
      <c r="C79" s="3"/>
      <c r="D79" s="3"/>
      <c r="E79" s="1"/>
      <c r="F79" s="1"/>
      <c r="G79" s="1"/>
      <c r="H79" s="1" t="s">
        <v>42</v>
      </c>
      <c r="I79" s="5">
        <v>5</v>
      </c>
      <c r="J79" s="5">
        <v>0</v>
      </c>
      <c r="K79" s="5">
        <f t="shared" si="2"/>
        <v>0</v>
      </c>
      <c r="L79" s="1" t="s">
        <v>43</v>
      </c>
      <c r="M79" s="1"/>
      <c r="Q79" s="5"/>
      <c r="R79" s="6"/>
      <c r="S79" s="5"/>
      <c r="T79" s="5"/>
      <c r="U79" s="10"/>
      <c r="V79" s="8"/>
      <c r="W79" s="9"/>
      <c r="X79" s="5"/>
      <c r="Y79" s="5" t="s">
        <v>42</v>
      </c>
      <c r="Z79" s="5">
        <v>107</v>
      </c>
      <c r="AA79" s="5">
        <v>0</v>
      </c>
      <c r="AB79" s="5">
        <v>0</v>
      </c>
      <c r="AC79" s="5" t="s">
        <v>43</v>
      </c>
    </row>
    <row r="80" ht="16.5" spans="1:29">
      <c r="A80" s="3"/>
      <c r="B80" s="4"/>
      <c r="C80" s="3"/>
      <c r="D80" s="3"/>
      <c r="E80" s="1"/>
      <c r="F80" s="1"/>
      <c r="G80" s="1"/>
      <c r="H80" s="1" t="s">
        <v>44</v>
      </c>
      <c r="I80" s="5">
        <v>5</v>
      </c>
      <c r="J80" s="5">
        <v>0.1</v>
      </c>
      <c r="K80" s="5">
        <f t="shared" si="2"/>
        <v>0.5</v>
      </c>
      <c r="L80" s="1" t="s">
        <v>45</v>
      </c>
      <c r="M80" s="1" t="s">
        <v>46</v>
      </c>
      <c r="Q80" s="5"/>
      <c r="R80" s="6"/>
      <c r="S80" s="5"/>
      <c r="T80" s="5"/>
      <c r="U80" s="10"/>
      <c r="V80" s="8"/>
      <c r="W80" s="9"/>
      <c r="X80" s="5"/>
      <c r="Y80" s="5" t="s">
        <v>44</v>
      </c>
      <c r="Z80" s="5">
        <v>107</v>
      </c>
      <c r="AA80" s="5">
        <v>0.1</v>
      </c>
      <c r="AB80" s="5">
        <v>10.7</v>
      </c>
      <c r="AC80" s="5" t="s">
        <v>45</v>
      </c>
    </row>
    <row r="81" ht="16.5" spans="1:29">
      <c r="A81" s="3"/>
      <c r="B81" s="4"/>
      <c r="C81" s="3"/>
      <c r="D81" s="3"/>
      <c r="E81" s="1"/>
      <c r="F81" s="1"/>
      <c r="G81" s="1"/>
      <c r="H81" s="1" t="s">
        <v>47</v>
      </c>
      <c r="I81" s="5">
        <v>5</v>
      </c>
      <c r="J81" s="5">
        <v>0.15</v>
      </c>
      <c r="K81" s="5">
        <f t="shared" si="2"/>
        <v>0.75</v>
      </c>
      <c r="L81" s="1" t="s">
        <v>48</v>
      </c>
      <c r="M81" s="1"/>
      <c r="Q81" s="5"/>
      <c r="R81" s="6"/>
      <c r="S81" s="5"/>
      <c r="T81" s="5"/>
      <c r="U81" s="10"/>
      <c r="V81" s="8"/>
      <c r="W81" s="9"/>
      <c r="X81" s="5"/>
      <c r="Y81" s="5" t="s">
        <v>47</v>
      </c>
      <c r="Z81" s="5">
        <v>107</v>
      </c>
      <c r="AA81" s="5">
        <v>0.15</v>
      </c>
      <c r="AB81" s="5">
        <v>16.05</v>
      </c>
      <c r="AC81" s="5" t="s">
        <v>48</v>
      </c>
    </row>
    <row r="82" ht="16.5" spans="1:29">
      <c r="A82" s="3"/>
      <c r="B82" s="4"/>
      <c r="C82" s="3"/>
      <c r="D82" s="3"/>
      <c r="E82" s="1"/>
      <c r="F82" s="1"/>
      <c r="G82" s="1"/>
      <c r="H82" s="1" t="s">
        <v>49</v>
      </c>
      <c r="I82" s="5">
        <v>5</v>
      </c>
      <c r="J82" s="5">
        <v>0.055</v>
      </c>
      <c r="K82" s="5">
        <f t="shared" si="2"/>
        <v>0.275</v>
      </c>
      <c r="L82" s="1"/>
      <c r="M82" s="1"/>
      <c r="Q82" s="5"/>
      <c r="R82" s="6"/>
      <c r="S82" s="5"/>
      <c r="T82" s="5"/>
      <c r="U82" s="10"/>
      <c r="V82" s="8"/>
      <c r="W82" s="9"/>
      <c r="X82" s="5"/>
      <c r="Y82" s="5" t="s">
        <v>49</v>
      </c>
      <c r="Z82" s="5">
        <v>107</v>
      </c>
      <c r="AA82" s="5">
        <v>0.055</v>
      </c>
      <c r="AB82" s="5">
        <v>5.885</v>
      </c>
      <c r="AC82" s="5"/>
    </row>
    <row r="83" ht="16.5" spans="1:29">
      <c r="A83" s="3"/>
      <c r="B83" s="4"/>
      <c r="C83" s="3"/>
      <c r="D83" s="3"/>
      <c r="E83" s="1"/>
      <c r="F83" s="1"/>
      <c r="G83" s="1"/>
      <c r="H83" s="1" t="s">
        <v>50</v>
      </c>
      <c r="I83" s="5">
        <v>5</v>
      </c>
      <c r="J83" s="5">
        <v>0.05</v>
      </c>
      <c r="K83" s="5">
        <f t="shared" si="2"/>
        <v>0.25</v>
      </c>
      <c r="L83" s="1"/>
      <c r="M83" s="1"/>
      <c r="Q83" s="5"/>
      <c r="R83" s="6"/>
      <c r="S83" s="5"/>
      <c r="T83" s="5"/>
      <c r="U83" s="10"/>
      <c r="V83" s="8"/>
      <c r="W83" s="9"/>
      <c r="X83" s="5"/>
      <c r="Y83" s="5" t="s">
        <v>50</v>
      </c>
      <c r="Z83" s="5">
        <v>107</v>
      </c>
      <c r="AA83" s="5">
        <v>0.05</v>
      </c>
      <c r="AB83" s="5">
        <v>5.35</v>
      </c>
      <c r="AC83" s="5"/>
    </row>
    <row r="84" ht="16.5" spans="1:29">
      <c r="A84" s="3"/>
      <c r="B84" s="4"/>
      <c r="C84" s="3"/>
      <c r="D84" s="3"/>
      <c r="E84" s="1"/>
      <c r="F84" s="1"/>
      <c r="G84" s="1"/>
      <c r="H84" s="1" t="s">
        <v>51</v>
      </c>
      <c r="I84" s="5">
        <v>9</v>
      </c>
      <c r="J84" s="5">
        <v>0.55</v>
      </c>
      <c r="K84" s="5">
        <f t="shared" si="2"/>
        <v>4.95</v>
      </c>
      <c r="L84" s="1" t="s">
        <v>52</v>
      </c>
      <c r="M84" s="1"/>
      <c r="Q84" s="5"/>
      <c r="R84" s="6"/>
      <c r="S84" s="5"/>
      <c r="T84" s="5"/>
      <c r="U84" s="10"/>
      <c r="V84" s="8"/>
      <c r="W84" s="9"/>
      <c r="X84" s="5"/>
      <c r="Y84" s="5" t="s">
        <v>51</v>
      </c>
      <c r="Z84" s="5">
        <v>107</v>
      </c>
      <c r="AA84" s="5">
        <v>0.55</v>
      </c>
      <c r="AB84" s="5">
        <v>58.85</v>
      </c>
      <c r="AC84" s="5" t="s">
        <v>52</v>
      </c>
    </row>
  </sheetData>
  <mergeCells count="62">
    <mergeCell ref="A1:A84"/>
    <mergeCell ref="B1:B84"/>
    <mergeCell ref="C1:C84"/>
    <mergeCell ref="D1:D84"/>
    <mergeCell ref="E1:E42"/>
    <mergeCell ref="E43:E84"/>
    <mergeCell ref="F1:F84"/>
    <mergeCell ref="G1:G7"/>
    <mergeCell ref="G8:G14"/>
    <mergeCell ref="G15:G21"/>
    <mergeCell ref="G22:G28"/>
    <mergeCell ref="G29:G35"/>
    <mergeCell ref="G36:G42"/>
    <mergeCell ref="G43:G49"/>
    <mergeCell ref="G50:G56"/>
    <mergeCell ref="G57:G63"/>
    <mergeCell ref="G64:G70"/>
    <mergeCell ref="G71:G77"/>
    <mergeCell ref="G78:G84"/>
    <mergeCell ref="L4:L6"/>
    <mergeCell ref="L11:L13"/>
    <mergeCell ref="L18:L20"/>
    <mergeCell ref="L25:L27"/>
    <mergeCell ref="L32:L34"/>
    <mergeCell ref="L39:L41"/>
    <mergeCell ref="L46:L48"/>
    <mergeCell ref="L53:L55"/>
    <mergeCell ref="L60:L62"/>
    <mergeCell ref="L67:L69"/>
    <mergeCell ref="L74:L76"/>
    <mergeCell ref="L81:L83"/>
    <mergeCell ref="Q1:Q84"/>
    <mergeCell ref="R1:R84"/>
    <mergeCell ref="S1:S84"/>
    <mergeCell ref="T1:T84"/>
    <mergeCell ref="U1:U42"/>
    <mergeCell ref="U43:U84"/>
    <mergeCell ref="V1:V84"/>
    <mergeCell ref="W1:W7"/>
    <mergeCell ref="W8:W14"/>
    <mergeCell ref="W15:W21"/>
    <mergeCell ref="W22:W28"/>
    <mergeCell ref="W29:W35"/>
    <mergeCell ref="W36:W42"/>
    <mergeCell ref="W43:W49"/>
    <mergeCell ref="W50:W56"/>
    <mergeCell ref="W57:W63"/>
    <mergeCell ref="W64:W70"/>
    <mergeCell ref="W71:W77"/>
    <mergeCell ref="W78:W84"/>
    <mergeCell ref="AC4:AC6"/>
    <mergeCell ref="AC11:AC13"/>
    <mergeCell ref="AC18:AC20"/>
    <mergeCell ref="AC25:AC27"/>
    <mergeCell ref="AC32:AC34"/>
    <mergeCell ref="AC39:AC41"/>
    <mergeCell ref="AC46:AC48"/>
    <mergeCell ref="AC53:AC55"/>
    <mergeCell ref="AC60:AC62"/>
    <mergeCell ref="AC67:AC69"/>
    <mergeCell ref="AC74:AC76"/>
    <mergeCell ref="AC81:AC8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workbookViewId="0">
      <selection activeCell="E1" sqref="E$1:E$1048576"/>
    </sheetView>
  </sheetViews>
  <sheetFormatPr defaultColWidth="8.72727272727273" defaultRowHeight="14" outlineLevelCol="6"/>
  <sheetData>
    <row r="1" ht="82.5" customHeight="1" spans="1:7">
      <c r="A1" s="1">
        <v>10412</v>
      </c>
      <c r="B1" s="1" t="s">
        <v>41</v>
      </c>
      <c r="C1" s="1" t="s">
        <v>38</v>
      </c>
      <c r="D1" s="1" t="s">
        <v>39</v>
      </c>
      <c r="E1" s="2">
        <v>379</v>
      </c>
      <c r="F1" s="1" t="s">
        <v>40</v>
      </c>
      <c r="G1" s="1"/>
    </row>
    <row r="2" ht="99" spans="1:7">
      <c r="A2" s="1"/>
      <c r="B2" s="1"/>
      <c r="C2" s="1"/>
      <c r="D2" s="1" t="s">
        <v>42</v>
      </c>
      <c r="E2" s="2">
        <v>379</v>
      </c>
      <c r="F2" s="1" t="s">
        <v>43</v>
      </c>
      <c r="G2" s="1"/>
    </row>
    <row r="3" ht="82.5" spans="1:7">
      <c r="A3" s="1"/>
      <c r="B3" s="1"/>
      <c r="C3" s="1"/>
      <c r="D3" s="1" t="s">
        <v>44</v>
      </c>
      <c r="E3" s="2">
        <v>379</v>
      </c>
      <c r="F3" s="1" t="s">
        <v>45</v>
      </c>
      <c r="G3" s="1" t="s">
        <v>46</v>
      </c>
    </row>
    <row r="4" ht="99" customHeight="1" spans="1:7">
      <c r="A4" s="1"/>
      <c r="B4" s="1"/>
      <c r="C4" s="1"/>
      <c r="D4" s="1" t="s">
        <v>47</v>
      </c>
      <c r="E4" s="2">
        <v>379</v>
      </c>
      <c r="F4" s="1" t="s">
        <v>48</v>
      </c>
      <c r="G4" s="1"/>
    </row>
    <row r="5" ht="66" spans="1:7">
      <c r="A5" s="1"/>
      <c r="B5" s="1"/>
      <c r="C5" s="1"/>
      <c r="D5" s="1" t="s">
        <v>49</v>
      </c>
      <c r="E5" s="2">
        <v>379</v>
      </c>
      <c r="F5" s="1"/>
      <c r="G5" s="1"/>
    </row>
    <row r="6" ht="66" spans="1:7">
      <c r="A6" s="1"/>
      <c r="B6" s="1"/>
      <c r="C6" s="1"/>
      <c r="D6" s="1" t="s">
        <v>50</v>
      </c>
      <c r="E6" s="2">
        <v>379</v>
      </c>
      <c r="F6" s="1"/>
      <c r="G6" s="1"/>
    </row>
    <row r="7" ht="99" spans="1:7">
      <c r="A7" s="1"/>
      <c r="B7" s="1"/>
      <c r="C7" s="1"/>
      <c r="D7" s="1" t="s">
        <v>51</v>
      </c>
      <c r="E7" s="2">
        <v>390</v>
      </c>
      <c r="F7" s="1" t="s">
        <v>52</v>
      </c>
      <c r="G7" s="1"/>
    </row>
    <row r="8" ht="82.5" customHeight="1" spans="1:7">
      <c r="A8" s="1"/>
      <c r="B8" s="1"/>
      <c r="C8" s="1" t="s">
        <v>53</v>
      </c>
      <c r="D8" s="1" t="s">
        <v>39</v>
      </c>
      <c r="E8" s="2">
        <v>530</v>
      </c>
      <c r="F8" s="1" t="s">
        <v>40</v>
      </c>
      <c r="G8" s="1"/>
    </row>
    <row r="9" ht="99" spans="1:7">
      <c r="A9" s="1"/>
      <c r="B9" s="1"/>
      <c r="C9" s="1"/>
      <c r="D9" s="1" t="s">
        <v>42</v>
      </c>
      <c r="E9" s="2">
        <v>530</v>
      </c>
      <c r="F9" s="1" t="s">
        <v>43</v>
      </c>
      <c r="G9" s="1"/>
    </row>
    <row r="10" ht="82.5" spans="1:7">
      <c r="A10" s="1"/>
      <c r="B10" s="1"/>
      <c r="C10" s="1"/>
      <c r="D10" s="1" t="s">
        <v>44</v>
      </c>
      <c r="E10" s="2">
        <v>530</v>
      </c>
      <c r="F10" s="1" t="s">
        <v>45</v>
      </c>
      <c r="G10" s="1" t="s">
        <v>46</v>
      </c>
    </row>
    <row r="11" ht="99" customHeight="1" spans="1:7">
      <c r="A11" s="1"/>
      <c r="B11" s="1"/>
      <c r="C11" s="1"/>
      <c r="D11" s="1" t="s">
        <v>47</v>
      </c>
      <c r="E11" s="2">
        <v>530</v>
      </c>
      <c r="F11" s="1" t="s">
        <v>48</v>
      </c>
      <c r="G11" s="1"/>
    </row>
    <row r="12" ht="66" spans="1:7">
      <c r="A12" s="1"/>
      <c r="B12" s="1"/>
      <c r="C12" s="1"/>
      <c r="D12" s="1" t="s">
        <v>49</v>
      </c>
      <c r="E12" s="2">
        <v>530</v>
      </c>
      <c r="F12" s="1"/>
      <c r="G12" s="1"/>
    </row>
    <row r="13" ht="66" spans="1:7">
      <c r="A13" s="1"/>
      <c r="B13" s="1"/>
      <c r="C13" s="1"/>
      <c r="D13" s="1" t="s">
        <v>50</v>
      </c>
      <c r="E13" s="2">
        <v>530</v>
      </c>
      <c r="F13" s="1"/>
      <c r="G13" s="1"/>
    </row>
    <row r="14" ht="99" spans="1:7">
      <c r="A14" s="1"/>
      <c r="B14" s="1"/>
      <c r="C14" s="1"/>
      <c r="D14" s="1" t="s">
        <v>51</v>
      </c>
      <c r="E14" s="2">
        <v>545</v>
      </c>
      <c r="F14" s="1" t="s">
        <v>52</v>
      </c>
      <c r="G14" s="1"/>
    </row>
    <row r="15" ht="82.5" customHeight="1" spans="1:7">
      <c r="A15" s="1"/>
      <c r="B15" s="1"/>
      <c r="C15" s="1" t="s">
        <v>54</v>
      </c>
      <c r="D15" s="1" t="s">
        <v>39</v>
      </c>
      <c r="E15" s="2">
        <v>322</v>
      </c>
      <c r="F15" s="1" t="s">
        <v>40</v>
      </c>
      <c r="G15" s="1"/>
    </row>
    <row r="16" ht="99" spans="1:7">
      <c r="A16" s="1"/>
      <c r="B16" s="1"/>
      <c r="C16" s="1"/>
      <c r="D16" s="1" t="s">
        <v>42</v>
      </c>
      <c r="E16" s="2">
        <v>322</v>
      </c>
      <c r="F16" s="1" t="s">
        <v>43</v>
      </c>
      <c r="G16" s="1"/>
    </row>
    <row r="17" ht="82.5" spans="1:7">
      <c r="A17" s="1"/>
      <c r="B17" s="1"/>
      <c r="C17" s="1"/>
      <c r="D17" s="1" t="s">
        <v>44</v>
      </c>
      <c r="E17" s="2">
        <v>322</v>
      </c>
      <c r="F17" s="1" t="s">
        <v>45</v>
      </c>
      <c r="G17" s="1" t="s">
        <v>46</v>
      </c>
    </row>
    <row r="18" ht="99" customHeight="1" spans="1:7">
      <c r="A18" s="1"/>
      <c r="B18" s="1"/>
      <c r="C18" s="1"/>
      <c r="D18" s="1" t="s">
        <v>47</v>
      </c>
      <c r="E18" s="2">
        <v>322</v>
      </c>
      <c r="F18" s="1" t="s">
        <v>48</v>
      </c>
      <c r="G18" s="1"/>
    </row>
    <row r="19" ht="66" spans="1:7">
      <c r="A19" s="1"/>
      <c r="B19" s="1"/>
      <c r="C19" s="1"/>
      <c r="D19" s="1" t="s">
        <v>49</v>
      </c>
      <c r="E19" s="2">
        <v>322</v>
      </c>
      <c r="F19" s="1"/>
      <c r="G19" s="1"/>
    </row>
    <row r="20" ht="66" spans="1:7">
      <c r="A20" s="1"/>
      <c r="B20" s="1"/>
      <c r="C20" s="1"/>
      <c r="D20" s="1" t="s">
        <v>50</v>
      </c>
      <c r="E20" s="2">
        <v>322</v>
      </c>
      <c r="F20" s="1"/>
      <c r="G20" s="1"/>
    </row>
    <row r="21" ht="99" spans="1:7">
      <c r="A21" s="1"/>
      <c r="B21" s="1"/>
      <c r="C21" s="1"/>
      <c r="D21" s="1" t="s">
        <v>51</v>
      </c>
      <c r="E21" s="2">
        <v>332</v>
      </c>
      <c r="F21" s="1" t="s">
        <v>52</v>
      </c>
      <c r="G21" s="1"/>
    </row>
    <row r="22" ht="82.5" customHeight="1" spans="1:7">
      <c r="A22" s="1"/>
      <c r="B22" s="1"/>
      <c r="C22" s="1" t="s">
        <v>55</v>
      </c>
      <c r="D22" s="1" t="s">
        <v>39</v>
      </c>
      <c r="E22" s="2">
        <v>128</v>
      </c>
      <c r="F22" s="1" t="s">
        <v>40</v>
      </c>
      <c r="G22" s="1"/>
    </row>
    <row r="23" ht="99" spans="1:7">
      <c r="A23" s="1"/>
      <c r="B23" s="1"/>
      <c r="C23" s="1"/>
      <c r="D23" s="1" t="s">
        <v>42</v>
      </c>
      <c r="E23" s="2">
        <v>128</v>
      </c>
      <c r="F23" s="1" t="s">
        <v>43</v>
      </c>
      <c r="G23" s="1"/>
    </row>
    <row r="24" ht="82.5" spans="1:7">
      <c r="A24" s="1"/>
      <c r="B24" s="1"/>
      <c r="C24" s="1"/>
      <c r="D24" s="1" t="s">
        <v>44</v>
      </c>
      <c r="E24" s="2">
        <v>128</v>
      </c>
      <c r="F24" s="1" t="s">
        <v>45</v>
      </c>
      <c r="G24" s="1" t="s">
        <v>46</v>
      </c>
    </row>
    <row r="25" ht="99" customHeight="1" spans="1:7">
      <c r="A25" s="1"/>
      <c r="B25" s="1"/>
      <c r="C25" s="1"/>
      <c r="D25" s="1" t="s">
        <v>47</v>
      </c>
      <c r="E25" s="2">
        <v>128</v>
      </c>
      <c r="F25" s="1" t="s">
        <v>48</v>
      </c>
      <c r="G25" s="1"/>
    </row>
    <row r="26" ht="66" spans="1:7">
      <c r="A26" s="1"/>
      <c r="B26" s="1"/>
      <c r="C26" s="1"/>
      <c r="D26" s="1" t="s">
        <v>49</v>
      </c>
      <c r="E26" s="2">
        <v>128</v>
      </c>
      <c r="F26" s="1"/>
      <c r="G26" s="1"/>
    </row>
    <row r="27" ht="66" spans="1:7">
      <c r="A27" s="1"/>
      <c r="B27" s="1"/>
      <c r="C27" s="1"/>
      <c r="D27" s="1" t="s">
        <v>50</v>
      </c>
      <c r="E27" s="2">
        <v>128</v>
      </c>
      <c r="F27" s="1"/>
      <c r="G27" s="1"/>
    </row>
    <row r="28" ht="99" spans="1:7">
      <c r="A28" s="1"/>
      <c r="B28" s="1"/>
      <c r="C28" s="1"/>
      <c r="D28" s="1" t="s">
        <v>51</v>
      </c>
      <c r="E28" s="2">
        <v>132</v>
      </c>
      <c r="F28" s="1" t="s">
        <v>52</v>
      </c>
      <c r="G28" s="1"/>
    </row>
    <row r="29" ht="82.5" customHeight="1" spans="1:7">
      <c r="A29" s="1"/>
      <c r="B29" s="1"/>
      <c r="C29" s="1" t="s">
        <v>56</v>
      </c>
      <c r="D29" s="1" t="s">
        <v>39</v>
      </c>
      <c r="E29" s="2">
        <v>133</v>
      </c>
      <c r="F29" s="1" t="s">
        <v>40</v>
      </c>
      <c r="G29" s="1"/>
    </row>
    <row r="30" ht="99" spans="1:7">
      <c r="A30" s="1"/>
      <c r="B30" s="1"/>
      <c r="C30" s="1"/>
      <c r="D30" s="1" t="s">
        <v>42</v>
      </c>
      <c r="E30" s="2">
        <v>133</v>
      </c>
      <c r="F30" s="1" t="s">
        <v>43</v>
      </c>
      <c r="G30" s="1"/>
    </row>
    <row r="31" ht="82.5" spans="1:7">
      <c r="A31" s="1"/>
      <c r="B31" s="1"/>
      <c r="C31" s="1"/>
      <c r="D31" s="1" t="s">
        <v>44</v>
      </c>
      <c r="E31" s="2">
        <v>133</v>
      </c>
      <c r="F31" s="1" t="s">
        <v>45</v>
      </c>
      <c r="G31" s="1" t="s">
        <v>46</v>
      </c>
    </row>
    <row r="32" ht="99" customHeight="1" spans="1:7">
      <c r="A32" s="1"/>
      <c r="B32" s="1"/>
      <c r="C32" s="1"/>
      <c r="D32" s="1" t="s">
        <v>47</v>
      </c>
      <c r="E32" s="2">
        <v>133</v>
      </c>
      <c r="F32" s="1" t="s">
        <v>48</v>
      </c>
      <c r="G32" s="1"/>
    </row>
    <row r="33" ht="66" spans="1:7">
      <c r="A33" s="1"/>
      <c r="B33" s="1"/>
      <c r="C33" s="1"/>
      <c r="D33" s="1" t="s">
        <v>49</v>
      </c>
      <c r="E33" s="2">
        <v>133</v>
      </c>
      <c r="F33" s="1"/>
      <c r="G33" s="1"/>
    </row>
    <row r="34" ht="66" spans="1:7">
      <c r="A34" s="1"/>
      <c r="B34" s="1"/>
      <c r="C34" s="1"/>
      <c r="D34" s="1" t="s">
        <v>50</v>
      </c>
      <c r="E34" s="2">
        <v>133</v>
      </c>
      <c r="F34" s="1"/>
      <c r="G34" s="1"/>
    </row>
    <row r="35" ht="99" spans="1:7">
      <c r="A35" s="1"/>
      <c r="B35" s="1"/>
      <c r="C35" s="1"/>
      <c r="D35" s="1" t="s">
        <v>51</v>
      </c>
      <c r="E35" s="2">
        <v>137</v>
      </c>
      <c r="F35" s="1" t="s">
        <v>52</v>
      </c>
      <c r="G35" s="1"/>
    </row>
    <row r="36" ht="82.5" customHeight="1" spans="1:7">
      <c r="A36" s="1"/>
      <c r="B36" s="1"/>
      <c r="C36" s="1" t="s">
        <v>57</v>
      </c>
      <c r="D36" s="1" t="s">
        <v>39</v>
      </c>
      <c r="E36" s="2">
        <v>82</v>
      </c>
      <c r="F36" s="1" t="s">
        <v>40</v>
      </c>
      <c r="G36" s="1"/>
    </row>
    <row r="37" ht="99" spans="1:7">
      <c r="A37" s="1"/>
      <c r="B37" s="1"/>
      <c r="C37" s="1"/>
      <c r="D37" s="1" t="s">
        <v>42</v>
      </c>
      <c r="E37" s="2">
        <v>82</v>
      </c>
      <c r="F37" s="1" t="s">
        <v>43</v>
      </c>
      <c r="G37" s="1"/>
    </row>
    <row r="38" ht="82.5" spans="1:7">
      <c r="A38" s="1"/>
      <c r="B38" s="1"/>
      <c r="C38" s="1"/>
      <c r="D38" s="1" t="s">
        <v>44</v>
      </c>
      <c r="E38" s="2">
        <v>82</v>
      </c>
      <c r="F38" s="1" t="s">
        <v>45</v>
      </c>
      <c r="G38" s="1" t="s">
        <v>46</v>
      </c>
    </row>
    <row r="39" ht="99" customHeight="1" spans="1:7">
      <c r="A39" s="1"/>
      <c r="B39" s="1"/>
      <c r="C39" s="1"/>
      <c r="D39" s="1" t="s">
        <v>47</v>
      </c>
      <c r="E39" s="2">
        <v>82</v>
      </c>
      <c r="F39" s="1" t="s">
        <v>48</v>
      </c>
      <c r="G39" s="1"/>
    </row>
    <row r="40" ht="66" spans="1:7">
      <c r="A40" s="1"/>
      <c r="B40" s="1"/>
      <c r="C40" s="1"/>
      <c r="D40" s="1" t="s">
        <v>49</v>
      </c>
      <c r="E40" s="2">
        <v>82</v>
      </c>
      <c r="F40" s="1"/>
      <c r="G40" s="1"/>
    </row>
    <row r="41" ht="66" spans="1:7">
      <c r="A41" s="1"/>
      <c r="B41" s="1"/>
      <c r="C41" s="1"/>
      <c r="D41" s="1" t="s">
        <v>50</v>
      </c>
      <c r="E41" s="2">
        <v>82</v>
      </c>
      <c r="F41" s="1"/>
      <c r="G41" s="1"/>
    </row>
    <row r="42" ht="99" spans="1:7">
      <c r="A42" s="1"/>
      <c r="B42" s="1"/>
      <c r="C42" s="1"/>
      <c r="D42" s="1" t="s">
        <v>51</v>
      </c>
      <c r="E42" s="2">
        <v>84</v>
      </c>
      <c r="F42" s="1" t="s">
        <v>52</v>
      </c>
      <c r="G42" s="1"/>
    </row>
    <row r="43" ht="82.5" customHeight="1" spans="1:7">
      <c r="A43" s="1">
        <v>10410</v>
      </c>
      <c r="B43" s="1"/>
      <c r="C43" s="1" t="s">
        <v>58</v>
      </c>
      <c r="D43" s="1" t="s">
        <v>39</v>
      </c>
      <c r="E43" s="2">
        <v>735</v>
      </c>
      <c r="F43" s="1" t="s">
        <v>40</v>
      </c>
      <c r="G43" s="1"/>
    </row>
    <row r="44" ht="99" spans="1:7">
      <c r="A44" s="1"/>
      <c r="B44" s="1"/>
      <c r="C44" s="1"/>
      <c r="D44" s="1" t="s">
        <v>42</v>
      </c>
      <c r="E44" s="2">
        <v>735</v>
      </c>
      <c r="F44" s="1" t="s">
        <v>43</v>
      </c>
      <c r="G44" s="1"/>
    </row>
    <row r="45" ht="82.5" spans="1:7">
      <c r="A45" s="1"/>
      <c r="B45" s="1"/>
      <c r="C45" s="1"/>
      <c r="D45" s="1" t="s">
        <v>44</v>
      </c>
      <c r="E45" s="2">
        <v>735</v>
      </c>
      <c r="F45" s="1" t="s">
        <v>45</v>
      </c>
      <c r="G45" s="1" t="s">
        <v>46</v>
      </c>
    </row>
    <row r="46" ht="99" customHeight="1" spans="1:7">
      <c r="A46" s="1"/>
      <c r="B46" s="1"/>
      <c r="C46" s="1"/>
      <c r="D46" s="1" t="s">
        <v>47</v>
      </c>
      <c r="E46" s="2">
        <v>735</v>
      </c>
      <c r="F46" s="1" t="s">
        <v>48</v>
      </c>
      <c r="G46" s="1"/>
    </row>
    <row r="47" ht="66" spans="1:7">
      <c r="A47" s="1"/>
      <c r="B47" s="1"/>
      <c r="C47" s="1"/>
      <c r="D47" s="1" t="s">
        <v>49</v>
      </c>
      <c r="E47" s="2">
        <v>735</v>
      </c>
      <c r="F47" s="1"/>
      <c r="G47" s="1"/>
    </row>
    <row r="48" ht="66" spans="1:7">
      <c r="A48" s="1"/>
      <c r="B48" s="1"/>
      <c r="C48" s="1"/>
      <c r="D48" s="1" t="s">
        <v>50</v>
      </c>
      <c r="E48" s="2">
        <v>735</v>
      </c>
      <c r="F48" s="1"/>
      <c r="G48" s="1"/>
    </row>
    <row r="49" ht="99" spans="1:7">
      <c r="A49" s="1"/>
      <c r="B49" s="1"/>
      <c r="C49" s="1"/>
      <c r="D49" s="1" t="s">
        <v>51</v>
      </c>
      <c r="E49" s="2">
        <v>756</v>
      </c>
      <c r="F49" s="1" t="s">
        <v>52</v>
      </c>
      <c r="G49" s="1"/>
    </row>
    <row r="50" ht="82.5" customHeight="1" spans="1:7">
      <c r="A50" s="1"/>
      <c r="B50" s="1"/>
      <c r="C50" s="1" t="s">
        <v>59</v>
      </c>
      <c r="D50" s="1" t="s">
        <v>39</v>
      </c>
      <c r="E50" s="2">
        <v>849</v>
      </c>
      <c r="F50" s="1" t="s">
        <v>40</v>
      </c>
      <c r="G50" s="1"/>
    </row>
    <row r="51" ht="99" spans="1:7">
      <c r="A51" s="1"/>
      <c r="B51" s="1"/>
      <c r="C51" s="1"/>
      <c r="D51" s="1" t="s">
        <v>42</v>
      </c>
      <c r="E51" s="2">
        <v>849</v>
      </c>
      <c r="F51" s="1" t="s">
        <v>43</v>
      </c>
      <c r="G51" s="1"/>
    </row>
    <row r="52" ht="82.5" spans="1:7">
      <c r="A52" s="1"/>
      <c r="B52" s="1"/>
      <c r="C52" s="1"/>
      <c r="D52" s="1" t="s">
        <v>44</v>
      </c>
      <c r="E52" s="2">
        <v>849</v>
      </c>
      <c r="F52" s="1" t="s">
        <v>45</v>
      </c>
      <c r="G52" s="1" t="s">
        <v>46</v>
      </c>
    </row>
    <row r="53" ht="99" customHeight="1" spans="1:7">
      <c r="A53" s="1"/>
      <c r="B53" s="1"/>
      <c r="C53" s="1"/>
      <c r="D53" s="1" t="s">
        <v>47</v>
      </c>
      <c r="E53" s="2">
        <v>849</v>
      </c>
      <c r="F53" s="1" t="s">
        <v>48</v>
      </c>
      <c r="G53" s="1"/>
    </row>
    <row r="54" ht="66" spans="1:7">
      <c r="A54" s="1"/>
      <c r="B54" s="1"/>
      <c r="C54" s="1"/>
      <c r="D54" s="1" t="s">
        <v>49</v>
      </c>
      <c r="E54" s="2">
        <v>849</v>
      </c>
      <c r="F54" s="1"/>
      <c r="G54" s="1"/>
    </row>
    <row r="55" ht="66" spans="1:7">
      <c r="A55" s="1"/>
      <c r="B55" s="1"/>
      <c r="C55" s="1"/>
      <c r="D55" s="1" t="s">
        <v>50</v>
      </c>
      <c r="E55" s="2">
        <v>849</v>
      </c>
      <c r="F55" s="1"/>
      <c r="G55" s="1"/>
    </row>
    <row r="56" ht="99" spans="1:7">
      <c r="A56" s="1"/>
      <c r="B56" s="1"/>
      <c r="C56" s="1"/>
      <c r="D56" s="1" t="s">
        <v>51</v>
      </c>
      <c r="E56" s="2">
        <v>874</v>
      </c>
      <c r="F56" s="1" t="s">
        <v>52</v>
      </c>
      <c r="G56" s="1"/>
    </row>
    <row r="57" ht="82.5" customHeight="1" spans="1:7">
      <c r="A57" s="1"/>
      <c r="B57" s="1"/>
      <c r="C57" s="1" t="s">
        <v>60</v>
      </c>
      <c r="D57" s="1" t="s">
        <v>39</v>
      </c>
      <c r="E57" s="2">
        <v>525</v>
      </c>
      <c r="F57" s="1" t="s">
        <v>40</v>
      </c>
      <c r="G57" s="1"/>
    </row>
    <row r="58" ht="99" spans="1:7">
      <c r="A58" s="1"/>
      <c r="B58" s="1"/>
      <c r="C58" s="1"/>
      <c r="D58" s="1" t="s">
        <v>42</v>
      </c>
      <c r="E58" s="2">
        <v>525</v>
      </c>
      <c r="F58" s="1" t="s">
        <v>43</v>
      </c>
      <c r="G58" s="1"/>
    </row>
    <row r="59" ht="82.5" spans="1:7">
      <c r="A59" s="1"/>
      <c r="B59" s="1"/>
      <c r="C59" s="1"/>
      <c r="D59" s="1" t="s">
        <v>44</v>
      </c>
      <c r="E59" s="2">
        <v>525</v>
      </c>
      <c r="F59" s="1" t="s">
        <v>45</v>
      </c>
      <c r="G59" s="1" t="s">
        <v>46</v>
      </c>
    </row>
    <row r="60" ht="99" customHeight="1" spans="1:7">
      <c r="A60" s="1"/>
      <c r="B60" s="1"/>
      <c r="C60" s="1"/>
      <c r="D60" s="1" t="s">
        <v>47</v>
      </c>
      <c r="E60" s="2">
        <v>525</v>
      </c>
      <c r="F60" s="1" t="s">
        <v>48</v>
      </c>
      <c r="G60" s="1"/>
    </row>
    <row r="61" ht="66" spans="1:7">
      <c r="A61" s="1"/>
      <c r="B61" s="1"/>
      <c r="C61" s="1"/>
      <c r="D61" s="1" t="s">
        <v>49</v>
      </c>
      <c r="E61" s="2">
        <v>525</v>
      </c>
      <c r="F61" s="1"/>
      <c r="G61" s="1"/>
    </row>
    <row r="62" ht="66" spans="1:7">
      <c r="A62" s="1"/>
      <c r="B62" s="1"/>
      <c r="C62" s="1"/>
      <c r="D62" s="1" t="s">
        <v>50</v>
      </c>
      <c r="E62" s="2">
        <v>525</v>
      </c>
      <c r="F62" s="1"/>
      <c r="G62" s="1"/>
    </row>
    <row r="63" ht="99" spans="1:7">
      <c r="A63" s="1"/>
      <c r="B63" s="1"/>
      <c r="C63" s="1"/>
      <c r="D63" s="1" t="s">
        <v>51</v>
      </c>
      <c r="E63" s="2">
        <v>540</v>
      </c>
      <c r="F63" s="1" t="s">
        <v>52</v>
      </c>
      <c r="G63" s="1"/>
    </row>
    <row r="64" ht="82.5" customHeight="1" spans="1:7">
      <c r="A64" s="1"/>
      <c r="B64" s="1"/>
      <c r="C64" s="1" t="s">
        <v>61</v>
      </c>
      <c r="D64" s="1" t="s">
        <v>39</v>
      </c>
      <c r="E64" s="2">
        <v>207</v>
      </c>
      <c r="F64" s="1" t="s">
        <v>40</v>
      </c>
      <c r="G64" s="1"/>
    </row>
    <row r="65" ht="99" spans="1:7">
      <c r="A65" s="1"/>
      <c r="B65" s="1"/>
      <c r="C65" s="1"/>
      <c r="D65" s="1" t="s">
        <v>42</v>
      </c>
      <c r="E65" s="2">
        <v>207</v>
      </c>
      <c r="F65" s="1" t="s">
        <v>43</v>
      </c>
      <c r="G65" s="1"/>
    </row>
    <row r="66" ht="82.5" spans="1:7">
      <c r="A66" s="1"/>
      <c r="B66" s="1"/>
      <c r="C66" s="1"/>
      <c r="D66" s="1" t="s">
        <v>44</v>
      </c>
      <c r="E66" s="2">
        <v>207</v>
      </c>
      <c r="F66" s="1" t="s">
        <v>45</v>
      </c>
      <c r="G66" s="1" t="s">
        <v>46</v>
      </c>
    </row>
    <row r="67" ht="99" customHeight="1" spans="1:7">
      <c r="A67" s="1"/>
      <c r="B67" s="1"/>
      <c r="C67" s="1"/>
      <c r="D67" s="1" t="s">
        <v>47</v>
      </c>
      <c r="E67" s="2">
        <v>207</v>
      </c>
      <c r="F67" s="1" t="s">
        <v>48</v>
      </c>
      <c r="G67" s="1"/>
    </row>
    <row r="68" ht="66" spans="1:7">
      <c r="A68" s="1"/>
      <c r="B68" s="1"/>
      <c r="C68" s="1"/>
      <c r="D68" s="1" t="s">
        <v>49</v>
      </c>
      <c r="E68" s="2">
        <v>207</v>
      </c>
      <c r="F68" s="1"/>
      <c r="G68" s="1"/>
    </row>
    <row r="69" ht="66" spans="1:7">
      <c r="A69" s="1"/>
      <c r="B69" s="1"/>
      <c r="C69" s="1"/>
      <c r="D69" s="1" t="s">
        <v>50</v>
      </c>
      <c r="E69" s="2">
        <v>207</v>
      </c>
      <c r="F69" s="1"/>
      <c r="G69" s="1"/>
    </row>
    <row r="70" ht="99" spans="1:7">
      <c r="A70" s="1"/>
      <c r="B70" s="1"/>
      <c r="C70" s="1"/>
      <c r="D70" s="1" t="s">
        <v>51</v>
      </c>
      <c r="E70" s="2">
        <v>213</v>
      </c>
      <c r="F70" s="1" t="s">
        <v>52</v>
      </c>
      <c r="G70" s="1"/>
    </row>
    <row r="71" ht="82.5" customHeight="1" spans="1:7">
      <c r="A71" s="1"/>
      <c r="B71" s="1"/>
      <c r="C71" s="1" t="s">
        <v>62</v>
      </c>
      <c r="D71" s="1" t="s">
        <v>39</v>
      </c>
      <c r="E71" s="2">
        <v>196</v>
      </c>
      <c r="F71" s="1" t="s">
        <v>40</v>
      </c>
      <c r="G71" s="1"/>
    </row>
    <row r="72" ht="99" spans="1:7">
      <c r="A72" s="1"/>
      <c r="B72" s="1"/>
      <c r="C72" s="1"/>
      <c r="D72" s="1" t="s">
        <v>42</v>
      </c>
      <c r="E72" s="2">
        <v>196</v>
      </c>
      <c r="F72" s="1" t="s">
        <v>43</v>
      </c>
      <c r="G72" s="1"/>
    </row>
    <row r="73" ht="82.5" spans="1:7">
      <c r="A73" s="1"/>
      <c r="B73" s="1"/>
      <c r="C73" s="1"/>
      <c r="D73" s="1" t="s">
        <v>44</v>
      </c>
      <c r="E73" s="2">
        <v>196</v>
      </c>
      <c r="F73" s="1" t="s">
        <v>45</v>
      </c>
      <c r="G73" s="1" t="s">
        <v>46</v>
      </c>
    </row>
    <row r="74" ht="99" customHeight="1" spans="1:7">
      <c r="A74" s="1"/>
      <c r="B74" s="1"/>
      <c r="C74" s="1"/>
      <c r="D74" s="1" t="s">
        <v>47</v>
      </c>
      <c r="E74" s="2">
        <v>196</v>
      </c>
      <c r="F74" s="1" t="s">
        <v>48</v>
      </c>
      <c r="G74" s="1"/>
    </row>
    <row r="75" ht="66" spans="1:7">
      <c r="A75" s="1"/>
      <c r="B75" s="1"/>
      <c r="C75" s="1"/>
      <c r="D75" s="1" t="s">
        <v>49</v>
      </c>
      <c r="E75" s="2">
        <v>196</v>
      </c>
      <c r="F75" s="1"/>
      <c r="G75" s="1"/>
    </row>
    <row r="76" ht="66" spans="1:7">
      <c r="A76" s="1"/>
      <c r="B76" s="1"/>
      <c r="C76" s="1"/>
      <c r="D76" s="1" t="s">
        <v>50</v>
      </c>
      <c r="E76" s="2">
        <v>196</v>
      </c>
      <c r="F76" s="1"/>
      <c r="G76" s="1"/>
    </row>
    <row r="77" ht="99" spans="1:7">
      <c r="A77" s="1"/>
      <c r="B77" s="1"/>
      <c r="C77" s="1"/>
      <c r="D77" s="1" t="s">
        <v>51</v>
      </c>
      <c r="E77" s="2">
        <v>202</v>
      </c>
      <c r="F77" s="1" t="s">
        <v>52</v>
      </c>
      <c r="G77" s="1"/>
    </row>
    <row r="78" ht="82.5" customHeight="1" spans="1:7">
      <c r="A78" s="1"/>
      <c r="B78" s="1"/>
      <c r="C78" s="1" t="s">
        <v>63</v>
      </c>
      <c r="D78" s="1" t="s">
        <v>39</v>
      </c>
      <c r="E78" s="2">
        <v>112</v>
      </c>
      <c r="F78" s="1" t="s">
        <v>40</v>
      </c>
      <c r="G78" s="1"/>
    </row>
    <row r="79" ht="99" spans="1:7">
      <c r="A79" s="1"/>
      <c r="B79" s="1"/>
      <c r="C79" s="1"/>
      <c r="D79" s="1" t="s">
        <v>42</v>
      </c>
      <c r="E79" s="2">
        <v>112</v>
      </c>
      <c r="F79" s="1" t="s">
        <v>43</v>
      </c>
      <c r="G79" s="1"/>
    </row>
    <row r="80" ht="82.5" spans="1:7">
      <c r="A80" s="1"/>
      <c r="B80" s="1"/>
      <c r="C80" s="1"/>
      <c r="D80" s="1" t="s">
        <v>44</v>
      </c>
      <c r="E80" s="2">
        <v>112</v>
      </c>
      <c r="F80" s="1" t="s">
        <v>45</v>
      </c>
      <c r="G80" s="1" t="s">
        <v>46</v>
      </c>
    </row>
    <row r="81" ht="99" customHeight="1" spans="1:7">
      <c r="A81" s="1"/>
      <c r="B81" s="1"/>
      <c r="C81" s="1"/>
      <c r="D81" s="1" t="s">
        <v>47</v>
      </c>
      <c r="E81" s="2">
        <v>112</v>
      </c>
      <c r="F81" s="1" t="s">
        <v>48</v>
      </c>
      <c r="G81" s="1"/>
    </row>
    <row r="82" ht="66" spans="1:7">
      <c r="A82" s="1"/>
      <c r="B82" s="1"/>
      <c r="C82" s="1"/>
      <c r="D82" s="1" t="s">
        <v>49</v>
      </c>
      <c r="E82" s="2">
        <v>112</v>
      </c>
      <c r="F82" s="1"/>
      <c r="G82" s="1"/>
    </row>
    <row r="83" ht="66" spans="1:7">
      <c r="A83" s="1"/>
      <c r="B83" s="1"/>
      <c r="C83" s="1"/>
      <c r="D83" s="1" t="s">
        <v>50</v>
      </c>
      <c r="E83" s="2">
        <v>112</v>
      </c>
      <c r="F83" s="1"/>
      <c r="G83" s="1"/>
    </row>
    <row r="84" ht="99" spans="1:7">
      <c r="A84" s="1"/>
      <c r="B84" s="1"/>
      <c r="C84" s="1"/>
      <c r="D84" s="1" t="s">
        <v>51</v>
      </c>
      <c r="E84" s="2">
        <v>116</v>
      </c>
      <c r="F84" s="1" t="s">
        <v>52</v>
      </c>
      <c r="G84" s="1"/>
    </row>
  </sheetData>
  <mergeCells count="27">
    <mergeCell ref="A1:A42"/>
    <mergeCell ref="A43:A84"/>
    <mergeCell ref="B1:B84"/>
    <mergeCell ref="C1:C7"/>
    <mergeCell ref="C8:C14"/>
    <mergeCell ref="C15:C21"/>
    <mergeCell ref="C22:C28"/>
    <mergeCell ref="C29:C35"/>
    <mergeCell ref="C36:C42"/>
    <mergeCell ref="C43:C49"/>
    <mergeCell ref="C50:C56"/>
    <mergeCell ref="C57:C63"/>
    <mergeCell ref="C64:C70"/>
    <mergeCell ref="C71:C77"/>
    <mergeCell ref="C78:C84"/>
    <mergeCell ref="F4:F6"/>
    <mergeCell ref="F11:F13"/>
    <mergeCell ref="F18:F20"/>
    <mergeCell ref="F25:F27"/>
    <mergeCell ref="F32:F34"/>
    <mergeCell ref="F39:F41"/>
    <mergeCell ref="F46:F48"/>
    <mergeCell ref="F53:F55"/>
    <mergeCell ref="F60:F62"/>
    <mergeCell ref="F67:F69"/>
    <mergeCell ref="F74:F76"/>
    <mergeCell ref="F81:F8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对账发票申请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2025-12-20T09:02:15Z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89290475CB1A4790B11C60E1511F912E_13</vt:lpwstr>
  </property>
  <property fmtid="{D5CDD505-2E9C-101B-9397-08002B2CF9AE}" pid="4" name="CalculationRule">
    <vt:i4>0</vt:i4>
  </property>
</Properties>
</file>