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大正" sheetId="1" r:id="rId1"/>
  </sheets>
  <definedNames>
    <definedName name="_xlnm._FilterDatabase" localSheetId="0" hidden="1">大正!$A$1:$H$19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<sst xmlns="http://schemas.openxmlformats.org/spreadsheetml/2006/main" count="41" uniqueCount="33">
  <si>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>上海睿颢1月份辅料对账单（吉胜达）</t>
  </si>
  <si>
    <t>发货日期</t>
  </si>
  <si>
    <t>PO号</t>
  </si>
  <si>
    <t>睿颢合同号</t>
  </si>
  <si>
    <t>款号</t>
  </si>
  <si>
    <t>品名</t>
  </si>
  <si>
    <t>数量(片）</t>
  </si>
  <si>
    <t>单价</t>
  </si>
  <si>
    <t>金额(RMB)</t>
  </si>
  <si>
    <t>40731 40733 40734 40735</t>
  </si>
  <si>
    <t>SDSTR064   工厂：大正</t>
  </si>
  <si>
    <t>1577/482</t>
  </si>
  <si>
    <t>37077-white  主标 字母码-65*20mm  产地中国-140/130色用</t>
  </si>
  <si>
    <t>快递费用</t>
  </si>
  <si>
    <t>x</t>
  </si>
  <si>
    <t>41065 41168 41165</t>
  </si>
  <si>
    <t>SDSTR062  工厂：大正</t>
  </si>
  <si>
    <t>1565/650</t>
  </si>
  <si>
    <t>37077-white  主标 字母码-65*20mm  产地中国</t>
  </si>
  <si>
    <r>
      <rPr>
        <sz val="14"/>
        <color theme="1"/>
        <rFont val="宋体"/>
        <charset val="0"/>
        <scheme val="minor"/>
      </rPr>
      <t>STR</t>
    </r>
    <r>
      <rPr>
        <sz val="14"/>
        <color theme="1"/>
        <rFont val="宋体"/>
        <charset val="134"/>
        <scheme val="minor"/>
      </rPr>
      <t>洗标（白底黑字胶带）</t>
    </r>
    <r>
      <rPr>
        <sz val="14"/>
        <color theme="1"/>
        <rFont val="宋体"/>
        <charset val="0"/>
        <scheme val="minor"/>
      </rPr>
      <t>25*125mm  2</t>
    </r>
    <r>
      <rPr>
        <sz val="14"/>
        <color theme="1"/>
        <rFont val="宋体"/>
        <charset val="134"/>
        <scheme val="minor"/>
      </rPr>
      <t>页</t>
    </r>
  </si>
  <si>
    <t>MRZCALL034-210mm-STR MV176-STR子弹头黑色吊粒</t>
  </si>
  <si>
    <t>RCSTRSTO01-透明尺码贴-PO41065+41168</t>
  </si>
  <si>
    <t>37000ND DOUBLE 价格牌 +价格贴 55*110mm-METSABOARD NATURALFBB 325GR</t>
  </si>
  <si>
    <t>STSKL24005-EM18贴纸-PO41165</t>
  </si>
  <si>
    <t>37000ND_SINGLE 价格牌 无价格贴  55*110mm-METSABOARD NATURAL FBB 325GR</t>
  </si>
  <si>
    <t>41062 41167 41164</t>
  </si>
  <si>
    <t>SDSTR061  工厂：大正</t>
  </si>
  <si>
    <t>1564/650</t>
  </si>
  <si>
    <t>RCSTRSTO01-透明尺码贴-PO41062+41167</t>
  </si>
  <si>
    <t>STSKL24005-EM18贴纸-PO41164</t>
  </si>
  <si>
    <t>SDSTR063  公司</t>
  </si>
  <si>
    <t>STHTP25073-手写挂牌-160*81mm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</si>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</sst>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0_ "/>
    <numFmt numFmtId="181" formatCode="&quot;￥&quot;#,##0.000;&quot;￥&quot;\-#,##0.000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0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  <scheme val="minor"/>
    </font>
    <font>
      <sz val="14"/>
      <color indexed="8"/>
      <name val="宋体"/>
      <charset val="0"/>
      <scheme val="minor"/>
    </font>
    <font>
      <sz val="14"/>
      <name val="宋体"/>
      <charset val="0"/>
      <scheme val="minor"/>
    </font>
    <font>
      <sz val="16"/>
      <color indexed="8"/>
      <name val="宋体"/>
      <charset val="0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179" fontId="1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80" fontId="1" fillId="2" borderId="1" xfId="0" applyNumberFormat="1" applyFont="1" applyFill="1" applyBorder="1" applyAlignment="1">
      <alignment horizontal="center" vertical="center"/>
    </xf>
    <xf numFmtId="181" fontId="4" fillId="2" borderId="1" xfId="49" applyNumberFormat="1" applyFont="1" applyFill="1" applyBorder="1" applyAlignment="1">
      <alignment horizontal="center" vertical="center"/>
    </xf>
    <xf numFmtId="179" fontId="1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80" fontId="5" fillId="2" borderId="1" xfId="0" applyNumberFormat="1" applyFont="1" applyFill="1" applyBorder="1" applyAlignment="1">
      <alignment horizontal="center" vertical="center"/>
    </xf>
    <xf numFmtId="181" fontId="6" fillId="2" borderId="1" xfId="0" applyNumberFormat="1" applyFont="1" applyFill="1" applyBorder="1" applyAlignment="1">
      <alignment horizontal="center" vertical="center"/>
    </xf>
    <xf numFmtId="7" fontId="4" fillId="2" borderId="1" xfId="49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80" fontId="6" fillId="2" borderId="1" xfId="0" applyNumberFormat="1" applyFont="1" applyFill="1" applyBorder="1" applyAlignment="1">
      <alignment horizontal="center" vertical="center"/>
    </xf>
    <xf numFmtId="181" fontId="8" fillId="2" borderId="1" xfId="49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80" fontId="10" fillId="2" borderId="1" xfId="0" applyNumberFormat="1" applyFont="1" applyFill="1" applyBorder="1" applyAlignment="1">
      <alignment horizontal="center" vertical="center"/>
    </xf>
    <xf numFmtId="181" fontId="11" fillId="2" borderId="1" xfId="49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7" fontId="1" fillId="3" borderId="0" xfId="0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CE4D3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zoomScale="85" zoomScaleNormal="85" workbookViewId="0">
      <selection activeCell="C19" sqref="C19"/>
    </sheetView>
  </sheetViews>
  <sheetFormatPr defaultColWidth="8.72727272727273" defaultRowHeight="17.5" outlineLevelCol="7"/>
  <cols>
    <col min="1" max="1" width="13.6363636363636" style="3" customWidth="1"/>
    <col min="2" max="2" width="9.40909090909091" style="4" customWidth="1"/>
    <col min="3" max="3" width="15.5454545454545" style="3" customWidth="1"/>
    <col min="4" max="4" width="18.9272727272727" style="3" customWidth="1"/>
    <col min="5" max="5" width="96.6363636363636" style="3" customWidth="1"/>
    <col min="6" max="6" width="14.0909090909091" style="3" customWidth="1"/>
    <col min="7" max="7" width="12.1818181818182" style="3" customWidth="1"/>
    <col min="8" max="8" width="17.9090909090909" style="3" customWidth="1"/>
    <col min="9" max="9" width="12.0909090909091" style="1" customWidth="1"/>
    <col min="10" max="10" width="17.7272727272727" style="1" customWidth="1"/>
    <col min="11" max="12" width="10.6363636363636" style="1"/>
    <col min="13" max="16384" width="8.72727272727273" style="1"/>
  </cols>
  <sheetData>
    <row r="1" s="1" customFormat="1" ht="27.5" spans="1:8">
      <c r="A1" s="5" t="s">
        <v>0</v>
      </c>
      <c r="B1" s="6"/>
      <c r="C1" s="5"/>
      <c r="D1" s="5"/>
      <c r="E1" s="5"/>
      <c r="F1" s="5"/>
      <c r="G1" s="5"/>
      <c r="H1" s="5"/>
    </row>
    <row r="2" s="1" customFormat="1" spans="1:8">
      <c r="A2" s="7" t="s">
        <v>1</v>
      </c>
      <c r="B2" s="8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1" t="s">
        <v>8</v>
      </c>
    </row>
    <row r="3" customFormat="1" ht="39" customHeight="1" spans="1:8">
      <c r="A3" s="12">
        <v>46014</v>
      </c>
      <c r="B3" s="13" t="s">
        <v>9</v>
      </c>
      <c r="C3" s="14" t="s">
        <v>10</v>
      </c>
      <c r="D3" s="15" t="s">
        <v>11</v>
      </c>
      <c r="E3" s="16" t="s">
        <v>12</v>
      </c>
      <c r="F3" s="17">
        <v>14921</v>
      </c>
      <c r="G3" s="18">
        <v>0.22</v>
      </c>
      <c r="H3" s="18">
        <f t="shared" ref="H3:H19" si="0">F3*G3</f>
        <v>3282.62</v>
      </c>
    </row>
    <row r="4" customFormat="1" ht="39" customHeight="1" spans="1:8">
      <c r="A4" s="19"/>
      <c r="B4" s="20"/>
      <c r="C4" s="21"/>
      <c r="D4" s="22"/>
      <c r="E4" s="23" t="s">
        <v>13</v>
      </c>
      <c r="F4" s="24" t="s">
        <v>14</v>
      </c>
      <c r="G4" s="25" t="s">
        <v>14</v>
      </c>
      <c r="H4" s="26">
        <v>73</v>
      </c>
    </row>
    <row r="5" s="2" customFormat="1" spans="1:8">
      <c r="A5" s="27">
        <v>46015</v>
      </c>
      <c r="B5" s="28" t="s">
        <v>15</v>
      </c>
      <c r="C5" s="29" t="s">
        <v>16</v>
      </c>
      <c r="D5" s="30" t="s">
        <v>17</v>
      </c>
      <c r="E5" s="31" t="s">
        <v>18</v>
      </c>
      <c r="F5" s="32">
        <v>16934</v>
      </c>
      <c r="G5" s="33">
        <v>0.22</v>
      </c>
      <c r="H5" s="26">
        <f t="shared" si="0"/>
        <v>3725.48</v>
      </c>
    </row>
    <row r="6" s="2" customFormat="1" spans="1:8">
      <c r="A6" s="27">
        <v>46031</v>
      </c>
      <c r="B6" s="34"/>
      <c r="C6" s="29"/>
      <c r="D6" s="30"/>
      <c r="E6" s="16" t="s">
        <v>19</v>
      </c>
      <c r="F6" s="17">
        <v>33868</v>
      </c>
      <c r="G6" s="18">
        <v>0.06</v>
      </c>
      <c r="H6" s="26">
        <f t="shared" si="0"/>
        <v>2032.08</v>
      </c>
    </row>
    <row r="7" s="2" customFormat="1" spans="1:8">
      <c r="A7" s="27">
        <v>46015</v>
      </c>
      <c r="B7" s="34"/>
      <c r="C7" s="29"/>
      <c r="D7" s="30"/>
      <c r="E7" s="16" t="s">
        <v>20</v>
      </c>
      <c r="F7" s="32">
        <v>16934</v>
      </c>
      <c r="G7" s="33">
        <v>0.085</v>
      </c>
      <c r="H7" s="26">
        <f t="shared" si="0"/>
        <v>1439.39</v>
      </c>
    </row>
    <row r="8" s="2" customFormat="1" spans="1:8">
      <c r="A8" s="27">
        <v>46015</v>
      </c>
      <c r="B8" s="34"/>
      <c r="C8" s="29"/>
      <c r="D8" s="30"/>
      <c r="E8" s="35" t="s">
        <v>21</v>
      </c>
      <c r="F8" s="32">
        <v>15921</v>
      </c>
      <c r="G8" s="33">
        <v>0.1</v>
      </c>
      <c r="H8" s="26">
        <f t="shared" si="0"/>
        <v>1592.1</v>
      </c>
    </row>
    <row r="9" s="2" customFormat="1" spans="1:8">
      <c r="A9" s="27">
        <v>46015</v>
      </c>
      <c r="B9" s="34"/>
      <c r="C9" s="29"/>
      <c r="D9" s="30"/>
      <c r="E9" s="16" t="s">
        <v>22</v>
      </c>
      <c r="F9" s="32">
        <v>15921</v>
      </c>
      <c r="G9" s="18">
        <v>0.21</v>
      </c>
      <c r="H9" s="26">
        <f t="shared" si="0"/>
        <v>3343.41</v>
      </c>
    </row>
    <row r="10" s="2" customFormat="1" spans="1:8">
      <c r="A10" s="27">
        <v>46015</v>
      </c>
      <c r="B10" s="34"/>
      <c r="C10" s="29"/>
      <c r="D10" s="30"/>
      <c r="E10" s="16" t="s">
        <v>23</v>
      </c>
      <c r="F10" s="32">
        <v>1013</v>
      </c>
      <c r="G10" s="33">
        <v>0.138</v>
      </c>
      <c r="H10" s="26">
        <f t="shared" si="0"/>
        <v>139.794</v>
      </c>
    </row>
    <row r="11" s="2" customFormat="1" spans="1:8">
      <c r="A11" s="27">
        <v>46015</v>
      </c>
      <c r="B11" s="36"/>
      <c r="C11" s="29"/>
      <c r="D11" s="30"/>
      <c r="E11" s="16" t="s">
        <v>24</v>
      </c>
      <c r="F11" s="32">
        <v>1013</v>
      </c>
      <c r="G11" s="18">
        <v>0.17</v>
      </c>
      <c r="H11" s="26">
        <f t="shared" si="0"/>
        <v>172.21</v>
      </c>
    </row>
    <row r="12" s="2" customFormat="1" spans="1:8">
      <c r="A12" s="27">
        <v>46015</v>
      </c>
      <c r="B12" s="28" t="s">
        <v>25</v>
      </c>
      <c r="C12" s="29" t="s">
        <v>26</v>
      </c>
      <c r="D12" s="30" t="s">
        <v>27</v>
      </c>
      <c r="E12" s="31" t="s">
        <v>12</v>
      </c>
      <c r="F12" s="32">
        <v>14704</v>
      </c>
      <c r="G12" s="33">
        <v>0.22</v>
      </c>
      <c r="H12" s="26">
        <f t="shared" si="0"/>
        <v>3234.88</v>
      </c>
    </row>
    <row r="13" s="2" customFormat="1" spans="1:8">
      <c r="A13" s="27">
        <v>46031</v>
      </c>
      <c r="B13" s="34"/>
      <c r="C13" s="29"/>
      <c r="D13" s="30"/>
      <c r="E13" s="16" t="s">
        <v>19</v>
      </c>
      <c r="F13" s="32">
        <v>29408</v>
      </c>
      <c r="G13" s="18">
        <v>0.06</v>
      </c>
      <c r="H13" s="26">
        <f t="shared" si="0"/>
        <v>1764.48</v>
      </c>
    </row>
    <row r="14" s="2" customFormat="1" spans="1:8">
      <c r="A14" s="27">
        <v>46015</v>
      </c>
      <c r="B14" s="34"/>
      <c r="C14" s="29"/>
      <c r="D14" s="30"/>
      <c r="E14" s="16" t="s">
        <v>20</v>
      </c>
      <c r="F14" s="32">
        <v>14704</v>
      </c>
      <c r="G14" s="33">
        <v>0.085</v>
      </c>
      <c r="H14" s="26">
        <f t="shared" si="0"/>
        <v>1249.84</v>
      </c>
    </row>
    <row r="15" s="2" customFormat="1" spans="1:8">
      <c r="A15" s="27">
        <v>46015</v>
      </c>
      <c r="B15" s="34"/>
      <c r="C15" s="29"/>
      <c r="D15" s="30"/>
      <c r="E15" s="35" t="s">
        <v>28</v>
      </c>
      <c r="F15" s="32">
        <v>14364</v>
      </c>
      <c r="G15" s="33">
        <v>0.1</v>
      </c>
      <c r="H15" s="26">
        <f t="shared" si="0"/>
        <v>1436.4</v>
      </c>
    </row>
    <row r="16" s="2" customFormat="1" spans="1:8">
      <c r="A16" s="27">
        <v>46015</v>
      </c>
      <c r="B16" s="34"/>
      <c r="C16" s="29"/>
      <c r="D16" s="30"/>
      <c r="E16" s="16" t="s">
        <v>22</v>
      </c>
      <c r="F16" s="32">
        <v>14364</v>
      </c>
      <c r="G16" s="18">
        <v>0.21</v>
      </c>
      <c r="H16" s="26">
        <f t="shared" si="0"/>
        <v>3016.44</v>
      </c>
    </row>
    <row r="17" s="2" customFormat="1" spans="1:8">
      <c r="A17" s="27">
        <v>46015</v>
      </c>
      <c r="B17" s="34"/>
      <c r="C17" s="29"/>
      <c r="D17" s="30"/>
      <c r="E17" s="16" t="s">
        <v>29</v>
      </c>
      <c r="F17" s="32">
        <v>340</v>
      </c>
      <c r="G17" s="33">
        <v>0.138</v>
      </c>
      <c r="H17" s="26">
        <f t="shared" si="0"/>
        <v>46.92</v>
      </c>
    </row>
    <row r="18" s="2" customFormat="1" spans="1:8">
      <c r="A18" s="27">
        <v>46015</v>
      </c>
      <c r="B18" s="36"/>
      <c r="C18" s="29"/>
      <c r="D18" s="30"/>
      <c r="E18" s="16" t="s">
        <v>24</v>
      </c>
      <c r="F18" s="32">
        <v>340</v>
      </c>
      <c r="G18" s="18">
        <v>0.17</v>
      </c>
      <c r="H18" s="26">
        <f t="shared" si="0"/>
        <v>57.8</v>
      </c>
    </row>
    <row r="19" customFormat="1" ht="42" spans="1:8">
      <c r="A19" s="27">
        <v>46017</v>
      </c>
      <c r="B19" s="37" t="s">
        <v>14</v>
      </c>
      <c r="C19" s="38" t="s">
        <v>30</v>
      </c>
      <c r="D19" s="39" t="s">
        <v>14</v>
      </c>
      <c r="E19" s="40" t="s">
        <v>31</v>
      </c>
      <c r="F19" s="41">
        <v>2000</v>
      </c>
      <c r="G19" s="18">
        <v>0.38</v>
      </c>
      <c r="H19" s="42">
        <f t="shared" si="0"/>
        <v>760</v>
      </c>
    </row>
    <row r="20" customFormat="1" ht="14" spans="1:8">
      <c r="B20" s="43"/>
    </row>
    <row r="21" customFormat="1" ht="14" spans="1:8">
      <c r="B21" s="43"/>
    </row>
    <row r="22" customFormat="1" spans="1:8">
      <c r="B22" s="43"/>
      <c r="G22" s="44" t="s">
        <v>32</v>
      </c>
      <c r="H22" s="45">
        <f>SUM(H3:H21)</f>
        <v>27366.844</v>
      </c>
    </row>
  </sheetData>
  <autoFilter xmlns:etc="http://www.wps.cn/officeDocument/2017/etCustomData" ref="A1:H19" etc:filterBottomFollowUsedRange="0">
    <extLst/>
  </autoFilter>
  <mergeCells count="11">
    <mergeCell ref="A1:H1"/>
    <mergeCell ref="A3:A4"/>
    <mergeCell ref="B3:B4"/>
    <mergeCell ref="B5:B11"/>
    <mergeCell ref="B12:B18"/>
    <mergeCell ref="C3:C4"/>
    <mergeCell ref="C5:C11"/>
    <mergeCell ref="C12:C18"/>
    <mergeCell ref="D3:D4"/>
    <mergeCell ref="D5:D11"/>
    <mergeCell ref="D12:D1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2026-02-27T03:00:11Z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96A672A433E240938D25B33744216440_12</vt:lpwstr>
  </property>
  <property fmtid="{D5CDD505-2E9C-101B-9397-08002B2CF9AE}" pid="4" name="CalculationRule">
    <vt:i4>0</vt:i4>
  </property>
</Properties>
</file>