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<sst xmlns="http://schemas.openxmlformats.org/spreadsheetml/2006/main" count="112" uniqueCount="75">
  <si>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</si>
  <si>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</si>
  <si>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</si>
  <si>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</si>
  <si>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</si>
  <si>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</si>
  <si>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</si>
  <si>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</si>
  <si>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</si>
  <si>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</si>
  <si>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</si>
  <si>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</si>
  <si>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</si>
  <si>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</si>
  <si>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</si>
  <si>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</si>
  <si>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Taryn Tang</t>
  </si>
  <si>
    <t>S26012541</t>
  </si>
  <si>
    <t>RDGJHZH117</t>
  </si>
  <si>
    <t>4519/104/450/99</t>
  </si>
  <si>
    <t>14标RFID贴纸45*35mm可移 ZHRFS24013</t>
  </si>
  <si>
    <t>4534/104/450/99</t>
  </si>
  <si>
    <t>4534/466/450/99</t>
  </si>
  <si>
    <t>7531/106/800/99</t>
  </si>
  <si>
    <t>S26030219</t>
  </si>
  <si>
    <t>RDGJHZH121</t>
  </si>
  <si>
    <t>9601/466/400/99</t>
  </si>
  <si>
    <t>9601/104/400/99</t>
  </si>
  <si>
    <t>9601/105/400/99</t>
  </si>
  <si>
    <t>2519/743/800/99</t>
  </si>
  <si>
    <t>7531/102/800/99</t>
  </si>
  <si>
    <t>7531/043/800/99</t>
  </si>
  <si>
    <t>7531/466/800/99</t>
  </si>
  <si>
    <t>7531/104/800/99</t>
  </si>
  <si>
    <t>7531/099/800/99</t>
  </si>
  <si>
    <t>7531/455/800/99</t>
  </si>
  <si>
    <t>9395/046/250/02</t>
  </si>
  <si>
    <t>14标RFID贴纸45*35mm不可移 ZHRFS24014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</si>
  <si>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</si>
  <si>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</si>
  <si>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</si>
  <si>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</si>
  <si>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</si>
  <si>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</si>
  <si>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</si>
  <si>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</si>
  <si>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</si>
  <si>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</si>
  <si>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</si>
  <si>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</si>
  <si>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</si>
  <si>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</si>
  <si>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</si>
  <si>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已付款</t>
  </si>
  <si>
    <t>未付款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</si>
  <si>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</si>
  <si>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</si>
  <si>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</si>
  <si>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</si>
  <si>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</si>
  <si>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</si>
  <si>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</si>
  <si>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</si>
  <si>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</si>
  <si>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</si>
  <si>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</si>
  <si>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</si>
  <si>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</si>
  <si>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</si>
  <si>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</si>
  <si>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</si>
  <si>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A1菲力大长盘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</si>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</sst>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24</xdr:row>
      <xdr:rowOff>158750</xdr:rowOff>
    </xdr:from>
    <xdr:to>
      <xdr:col>10</xdr:col>
      <xdr:colOff>158115</xdr:colOff>
      <xdr:row>28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588000"/>
          <a:ext cx="1145857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pane ySplit="2" topLeftCell="A3" activePane="bottomLeft" state="frozen"/>
      <selection/>
      <selection pane="bottomLeft" activeCell="F3" sqref="F3:F6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15" spans="1:14">
      <c r="A3" s="35" t="s">
        <v>15</v>
      </c>
      <c r="B3" s="36">
        <v>46049</v>
      </c>
      <c r="C3" s="35" t="s">
        <v>16</v>
      </c>
      <c r="D3" s="35" t="s">
        <v>17</v>
      </c>
      <c r="E3" s="37">
        <v>23154</v>
      </c>
      <c r="F3" s="35" t="s">
        <v>18</v>
      </c>
      <c r="G3" s="37" t="s">
        <v>19</v>
      </c>
      <c r="H3" s="37"/>
      <c r="I3" s="37" t="s">
        <v>20</v>
      </c>
      <c r="J3" s="38">
        <v>2500</v>
      </c>
      <c r="K3" s="37">
        <v>0.39</v>
      </c>
      <c r="L3" s="39">
        <f t="shared" ref="L3:L6" si="0">J3*K3</f>
        <v>975</v>
      </c>
      <c r="M3" s="40"/>
      <c r="N3" s="41"/>
    </row>
    <row r="4" s="19" customFormat="1" ht="15" spans="1:14">
      <c r="A4" s="42"/>
      <c r="B4" s="42"/>
      <c r="C4" s="42"/>
      <c r="D4" s="42"/>
      <c r="E4" s="37">
        <v>23155</v>
      </c>
      <c r="F4" s="42"/>
      <c r="G4" s="37" t="s">
        <v>21</v>
      </c>
      <c r="H4" s="37"/>
      <c r="I4" s="37" t="s">
        <v>20</v>
      </c>
      <c r="J4" s="38">
        <v>1000</v>
      </c>
      <c r="K4" s="37">
        <v>0.39</v>
      </c>
      <c r="L4" s="39">
        <f t="shared" si="0"/>
        <v>390</v>
      </c>
      <c r="M4" s="40"/>
      <c r="N4" s="41"/>
    </row>
    <row r="5" s="19" customFormat="1" ht="15" spans="1:14">
      <c r="A5" s="42"/>
      <c r="B5" s="42"/>
      <c r="C5" s="42"/>
      <c r="D5" s="42"/>
      <c r="E5" s="37">
        <v>23157</v>
      </c>
      <c r="F5" s="42"/>
      <c r="G5" s="37" t="s">
        <v>22</v>
      </c>
      <c r="H5" s="37"/>
      <c r="I5" s="37" t="s">
        <v>20</v>
      </c>
      <c r="J5" s="38">
        <v>2200</v>
      </c>
      <c r="K5" s="37">
        <v>0.39</v>
      </c>
      <c r="L5" s="39">
        <f t="shared" si="0"/>
        <v>858</v>
      </c>
      <c r="M5" s="40"/>
      <c r="N5" s="41"/>
    </row>
    <row r="6" s="19" customFormat="1" ht="15" spans="1:14">
      <c r="A6" s="43"/>
      <c r="B6" s="43"/>
      <c r="C6" s="43"/>
      <c r="D6" s="43"/>
      <c r="E6" s="37">
        <v>23232</v>
      </c>
      <c r="F6" s="43"/>
      <c r="G6" s="37" t="s">
        <v>23</v>
      </c>
      <c r="H6" s="37"/>
      <c r="I6" s="37" t="s">
        <v>20</v>
      </c>
      <c r="J6" s="38">
        <v>1100</v>
      </c>
      <c r="K6" s="37">
        <v>0.39</v>
      </c>
      <c r="L6" s="39">
        <f t="shared" si="0"/>
        <v>429</v>
      </c>
      <c r="M6" s="40"/>
      <c r="N6" s="41"/>
    </row>
    <row r="7" s="19" customFormat="1" ht="15" spans="1:14">
      <c r="A7" s="44" t="s">
        <v>15</v>
      </c>
      <c r="B7" s="45">
        <v>46084</v>
      </c>
      <c r="C7" s="44" t="s">
        <v>16</v>
      </c>
      <c r="D7" s="44" t="s">
        <v>24</v>
      </c>
      <c r="E7" s="46">
        <v>37186</v>
      </c>
      <c r="F7" s="47" t="s">
        <v>25</v>
      </c>
      <c r="G7" s="46" t="s">
        <v>26</v>
      </c>
      <c r="H7" s="46"/>
      <c r="I7" s="46" t="s">
        <v>20</v>
      </c>
      <c r="J7" s="48">
        <v>4200</v>
      </c>
      <c r="K7" s="46">
        <v>0.39</v>
      </c>
      <c r="L7" s="49">
        <f t="shared" ref="L7:L18" si="1">J7*K7</f>
        <v>1638</v>
      </c>
      <c r="M7" s="40"/>
      <c r="N7" s="41"/>
    </row>
    <row r="8" s="19" customFormat="1" spans="1:14">
      <c r="A8" s="50"/>
      <c r="B8" s="50"/>
      <c r="C8" s="50"/>
      <c r="D8" s="50"/>
      <c r="E8" s="46">
        <v>37187</v>
      </c>
      <c r="F8" s="51"/>
      <c r="G8" s="46" t="s">
        <v>27</v>
      </c>
      <c r="H8" s="46"/>
      <c r="I8" s="46" t="s">
        <v>20</v>
      </c>
      <c r="J8" s="48">
        <v>4200</v>
      </c>
      <c r="K8" s="46">
        <v>0.39</v>
      </c>
      <c r="L8" s="49">
        <f t="shared" si="1"/>
        <v>1638</v>
      </c>
      <c r="M8" s="41"/>
      <c r="N8" s="41"/>
    </row>
    <row r="9" s="19" customFormat="1" spans="1:14">
      <c r="A9" s="50"/>
      <c r="B9" s="50"/>
      <c r="C9" s="50"/>
      <c r="D9" s="50"/>
      <c r="E9" s="46">
        <v>37188</v>
      </c>
      <c r="F9" s="52"/>
      <c r="G9" s="46" t="s">
        <v>28</v>
      </c>
      <c r="H9" s="46"/>
      <c r="I9" s="46" t="s">
        <v>20</v>
      </c>
      <c r="J9" s="48">
        <v>1700</v>
      </c>
      <c r="K9" s="46">
        <v>0.39</v>
      </c>
      <c r="L9" s="49">
        <f t="shared" si="1"/>
        <v>663</v>
      </c>
      <c r="M9" s="41"/>
      <c r="N9" s="41"/>
    </row>
    <row r="10" s="19" customFormat="1" spans="1:14">
      <c r="A10" s="50"/>
      <c r="B10" s="50"/>
      <c r="C10" s="50"/>
      <c r="D10" s="50"/>
      <c r="E10" s="46">
        <v>24415</v>
      </c>
      <c r="F10" s="46" t="s">
        <v>25</v>
      </c>
      <c r="G10" s="46" t="s">
        <v>29</v>
      </c>
      <c r="H10" s="46"/>
      <c r="I10" s="46" t="s">
        <v>20</v>
      </c>
      <c r="J10" s="48">
        <v>400</v>
      </c>
      <c r="K10" s="46">
        <v>0.39</v>
      </c>
      <c r="L10" s="49">
        <f t="shared" si="1"/>
        <v>156</v>
      </c>
      <c r="M10" s="41"/>
      <c r="N10" s="41"/>
    </row>
    <row r="11" s="19" customFormat="1" spans="1:14">
      <c r="A11" s="50"/>
      <c r="B11" s="50"/>
      <c r="C11" s="50"/>
      <c r="D11" s="50"/>
      <c r="E11" s="46">
        <v>24892</v>
      </c>
      <c r="F11" s="47" t="s">
        <v>25</v>
      </c>
      <c r="G11" s="46" t="s">
        <v>30</v>
      </c>
      <c r="H11" s="46"/>
      <c r="I11" s="46" t="s">
        <v>20</v>
      </c>
      <c r="J11" s="48">
        <v>4400</v>
      </c>
      <c r="K11" s="46">
        <v>0.39</v>
      </c>
      <c r="L11" s="49">
        <f t="shared" si="1"/>
        <v>1716</v>
      </c>
      <c r="M11" s="41"/>
      <c r="N11" s="41"/>
    </row>
    <row r="12" s="19" customFormat="1" spans="1:14">
      <c r="A12" s="50"/>
      <c r="B12" s="50"/>
      <c r="C12" s="50"/>
      <c r="D12" s="50"/>
      <c r="E12" s="46">
        <v>24893</v>
      </c>
      <c r="F12" s="51"/>
      <c r="G12" s="46" t="s">
        <v>31</v>
      </c>
      <c r="H12" s="46"/>
      <c r="I12" s="46" t="s">
        <v>20</v>
      </c>
      <c r="J12" s="48">
        <v>700</v>
      </c>
      <c r="K12" s="46">
        <v>0.39</v>
      </c>
      <c r="L12" s="49">
        <f t="shared" si="1"/>
        <v>273</v>
      </c>
      <c r="M12" s="41"/>
      <c r="N12" s="41"/>
    </row>
    <row r="13" s="19" customFormat="1" spans="1:14">
      <c r="A13" s="50"/>
      <c r="B13" s="50"/>
      <c r="C13" s="50"/>
      <c r="D13" s="50"/>
      <c r="E13" s="46">
        <v>24895</v>
      </c>
      <c r="F13" s="51"/>
      <c r="G13" s="46" t="s">
        <v>32</v>
      </c>
      <c r="H13" s="46"/>
      <c r="I13" s="46" t="s">
        <v>20</v>
      </c>
      <c r="J13" s="48">
        <v>5200</v>
      </c>
      <c r="K13" s="46">
        <v>0.39</v>
      </c>
      <c r="L13" s="49">
        <f t="shared" si="1"/>
        <v>2028</v>
      </c>
      <c r="M13" s="41"/>
      <c r="N13" s="41"/>
    </row>
    <row r="14" s="19" customFormat="1" spans="1:14">
      <c r="A14" s="50"/>
      <c r="B14" s="50"/>
      <c r="C14" s="50"/>
      <c r="D14" s="50"/>
      <c r="E14" s="46">
        <v>24896</v>
      </c>
      <c r="F14" s="51"/>
      <c r="G14" s="46" t="s">
        <v>23</v>
      </c>
      <c r="H14" s="46"/>
      <c r="I14" s="46" t="s">
        <v>20</v>
      </c>
      <c r="J14" s="48">
        <v>800</v>
      </c>
      <c r="K14" s="46">
        <v>0.39</v>
      </c>
      <c r="L14" s="49">
        <f t="shared" si="1"/>
        <v>312</v>
      </c>
      <c r="M14" s="41"/>
      <c r="N14" s="41"/>
    </row>
    <row r="15" s="19" customFormat="1" spans="1:14">
      <c r="A15" s="50"/>
      <c r="B15" s="50"/>
      <c r="C15" s="50"/>
      <c r="D15" s="50"/>
      <c r="E15" s="46">
        <v>24897</v>
      </c>
      <c r="F15" s="51"/>
      <c r="G15" s="46" t="s">
        <v>33</v>
      </c>
      <c r="H15" s="46"/>
      <c r="I15" s="46" t="s">
        <v>20</v>
      </c>
      <c r="J15" s="48">
        <v>3700</v>
      </c>
      <c r="K15" s="46">
        <v>0.39</v>
      </c>
      <c r="L15" s="49">
        <f t="shared" si="1"/>
        <v>1443</v>
      </c>
      <c r="M15" s="41"/>
      <c r="N15" s="41"/>
    </row>
    <row r="16" s="19" customFormat="1" spans="1:14">
      <c r="A16" s="50"/>
      <c r="B16" s="50"/>
      <c r="C16" s="50"/>
      <c r="D16" s="50"/>
      <c r="E16" s="46">
        <v>24898</v>
      </c>
      <c r="F16" s="51"/>
      <c r="G16" s="46" t="s">
        <v>34</v>
      </c>
      <c r="H16" s="46"/>
      <c r="I16" s="46" t="s">
        <v>20</v>
      </c>
      <c r="J16" s="48">
        <v>1800</v>
      </c>
      <c r="K16" s="46">
        <v>0.39</v>
      </c>
      <c r="L16" s="49">
        <f t="shared" si="1"/>
        <v>702</v>
      </c>
      <c r="M16" s="41"/>
      <c r="N16" s="41"/>
    </row>
    <row r="17" s="19" customFormat="1" spans="1:14">
      <c r="A17" s="50"/>
      <c r="B17" s="50"/>
      <c r="C17" s="50"/>
      <c r="D17" s="50"/>
      <c r="E17" s="46">
        <v>24899</v>
      </c>
      <c r="F17" s="52"/>
      <c r="G17" s="46" t="s">
        <v>35</v>
      </c>
      <c r="H17" s="46"/>
      <c r="I17" s="46" t="s">
        <v>20</v>
      </c>
      <c r="J17" s="48">
        <v>1100</v>
      </c>
      <c r="K17" s="46">
        <v>0.39</v>
      </c>
      <c r="L17" s="49">
        <f t="shared" si="1"/>
        <v>429</v>
      </c>
      <c r="M17" s="41"/>
      <c r="N17" s="41"/>
    </row>
    <row r="18" s="19" customFormat="1" spans="1:14">
      <c r="A18" s="53"/>
      <c r="B18" s="53"/>
      <c r="C18" s="53"/>
      <c r="D18" s="53"/>
      <c r="E18" s="46">
        <v>38405</v>
      </c>
      <c r="F18" s="46" t="s">
        <v>25</v>
      </c>
      <c r="G18" s="46" t="s">
        <v>36</v>
      </c>
      <c r="H18" s="46"/>
      <c r="I18" s="46" t="s">
        <v>37</v>
      </c>
      <c r="J18" s="48">
        <v>2400</v>
      </c>
      <c r="K18" s="46">
        <v>0.39</v>
      </c>
      <c r="L18" s="49">
        <f t="shared" si="1"/>
        <v>936</v>
      </c>
      <c r="M18" s="41"/>
      <c r="N18" s="41"/>
    </row>
    <row r="19" customFormat="1" ht="16.5" spans="1:14">
      <c r="A19" s="54" t="s">
        <v>38</v>
      </c>
      <c r="B19" s="55"/>
      <c r="C19" s="55"/>
      <c r="D19" s="55"/>
      <c r="E19" s="55"/>
      <c r="F19" s="55"/>
      <c r="G19" s="55"/>
      <c r="H19" s="55"/>
      <c r="I19" s="55"/>
      <c r="J19" s="56">
        <f>SUM(J3:J18)</f>
        <v>37400</v>
      </c>
      <c r="K19" s="57"/>
      <c r="L19" s="58">
        <f>SUM(L3:L18)</f>
        <v>14586</v>
      </c>
      <c r="M19" s="59"/>
      <c r="N19" s="60"/>
    </row>
    <row r="20" ht="23" spans="1:14">
      <c r="A20" s="61" t="s">
        <v>39</v>
      </c>
      <c r="B20" s="61"/>
      <c r="C20" s="61"/>
      <c r="D20" s="61"/>
      <c r="E20" s="61"/>
      <c r="F20" s="61"/>
      <c r="G20" s="62"/>
      <c r="H20" s="61"/>
      <c r="I20" s="61"/>
      <c r="J20" s="63"/>
    </row>
    <row r="21" s="20" customFormat="1" ht="45" customHeight="1" spans="1:14">
      <c r="A21" s="64" t="s">
        <v>40</v>
      </c>
      <c r="B21" s="64" t="s">
        <v>41</v>
      </c>
      <c r="C21" s="64" t="s">
        <v>1</v>
      </c>
      <c r="D21" s="64" t="s">
        <v>42</v>
      </c>
      <c r="E21" s="64" t="s">
        <v>43</v>
      </c>
      <c r="F21" s="64" t="s">
        <v>44</v>
      </c>
      <c r="G21" s="65" t="s">
        <v>45</v>
      </c>
      <c r="H21" s="34" t="s">
        <v>46</v>
      </c>
      <c r="I21" s="64" t="s">
        <v>47</v>
      </c>
      <c r="J21" s="66" t="s">
        <v>48</v>
      </c>
      <c r="K21" s="67"/>
      <c r="L21" s="22"/>
    </row>
    <row r="22" s="20" customFormat="1" ht="34" customHeight="1" spans="1:14">
      <c r="A22" s="68">
        <v>1</v>
      </c>
      <c r="B22" s="69"/>
      <c r="C22" s="68" t="s">
        <v>15</v>
      </c>
      <c r="D22" s="70" t="s">
        <v>49</v>
      </c>
      <c r="E22" s="70" t="s">
        <v>50</v>
      </c>
      <c r="F22" s="68" t="s">
        <v>51</v>
      </c>
      <c r="G22" s="71" t="s">
        <v>52</v>
      </c>
      <c r="H22" s="68">
        <v>17436</v>
      </c>
      <c r="I22" s="72">
        <v>6800</v>
      </c>
      <c r="J22" s="73"/>
      <c r="K22" s="74" t="s">
        <v>53</v>
      </c>
      <c r="L22" s="22"/>
    </row>
    <row r="23" ht="28" spans="1:14">
      <c r="A23" s="68">
        <v>1</v>
      </c>
      <c r="B23" s="69"/>
      <c r="C23" s="68" t="s">
        <v>15</v>
      </c>
      <c r="D23" s="70" t="s">
        <v>49</v>
      </c>
      <c r="E23" s="70" t="s">
        <v>50</v>
      </c>
      <c r="F23" s="68" t="s">
        <v>51</v>
      </c>
      <c r="G23" s="71" t="s">
        <v>52</v>
      </c>
      <c r="H23" s="68">
        <f>J19-H22</f>
        <v>19964</v>
      </c>
      <c r="I23" s="72">
        <f>L19-I22</f>
        <v>7786</v>
      </c>
      <c r="J23" s="73"/>
      <c r="K23" s="20" t="s">
        <v>54</v>
      </c>
    </row>
  </sheetData>
  <mergeCells count="14">
    <mergeCell ref="A1:L1"/>
    <mergeCell ref="A19:I19"/>
    <mergeCell ref="A20:J20"/>
    <mergeCell ref="A3:A6"/>
    <mergeCell ref="A7:A18"/>
    <mergeCell ref="B3:B6"/>
    <mergeCell ref="B7:B18"/>
    <mergeCell ref="C3:C6"/>
    <mergeCell ref="C7:C18"/>
    <mergeCell ref="D3:D6"/>
    <mergeCell ref="D7:D18"/>
    <mergeCell ref="F3:F6"/>
    <mergeCell ref="F7:F9"/>
    <mergeCell ref="F11:F17"/>
  </mergeCells>
  <conditionalFormatting sqref="E3:E6">
    <cfRule type="duplicateValues" dxfId="0" priority="1"/>
  </conditionalFormatting>
  <conditionalFormatting sqref="E7:E18">
    <cfRule type="duplicateValues" dxfId="0" priority="2"/>
  </conditionalFormatting>
  <pageMargins left="0.7" right="0.7" top="0.75" bottom="0.75" header="0.3" footer="0.3"/>
  <pageSetup paperSize="9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55</v>
      </c>
      <c r="K1">
        <v>9048</v>
      </c>
      <c r="L1" t="s">
        <v>56</v>
      </c>
    </row>
    <row r="2" ht="33" spans="1:14">
      <c r="A2" s="1" t="s">
        <v>15</v>
      </c>
      <c r="B2" s="2">
        <v>45891</v>
      </c>
      <c r="C2" s="1" t="s">
        <v>57</v>
      </c>
      <c r="D2" s="1" t="s">
        <v>58</v>
      </c>
      <c r="E2" s="3">
        <v>65626</v>
      </c>
      <c r="F2" s="4" t="s">
        <v>59</v>
      </c>
      <c r="G2" s="5" t="s">
        <v>60</v>
      </c>
      <c r="H2" s="5" t="s">
        <v>61</v>
      </c>
      <c r="I2" s="6" t="s">
        <v>62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63</v>
      </c>
      <c r="H3" s="5" t="s">
        <v>64</v>
      </c>
      <c r="I3" s="6" t="s">
        <v>62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65</v>
      </c>
      <c r="H4" s="5" t="s">
        <v>66</v>
      </c>
      <c r="I4" s="6" t="s">
        <v>62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67</v>
      </c>
      <c r="H5" s="5" t="s">
        <v>68</v>
      </c>
      <c r="I5" s="6" t="s">
        <v>62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69</v>
      </c>
      <c r="H6" s="5" t="s">
        <v>70</v>
      </c>
      <c r="I6" s="6" t="s">
        <v>62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31</v>
      </c>
      <c r="H7" s="5" t="s">
        <v>71</v>
      </c>
      <c r="I7" s="6" t="s">
        <v>62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30</v>
      </c>
      <c r="H8" s="5" t="s">
        <v>72</v>
      </c>
      <c r="I8" s="6" t="s">
        <v>62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73</v>
      </c>
      <c r="H9" s="5" t="s">
        <v>74</v>
      </c>
      <c r="I9" s="6" t="s">
        <v>62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2026-03-04T02:29:54Z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