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<sst xmlns="http://schemas.openxmlformats.org/spreadsheetml/2006/main" count="93" uniqueCount="44">
  <si>
    <t>对账单</t>
  </si>
  <si>
    <t>PO号</t>
  </si>
  <si>
    <t>合同号</t>
  </si>
  <si>
    <t>客户款号</t>
  </si>
  <si>
    <t>品名</t>
  </si>
  <si>
    <t>数量(片）</t>
  </si>
  <si>
    <t>单价</t>
  </si>
  <si>
    <t>金额(RMB)</t>
  </si>
  <si>
    <t>KT26ZY070</t>
  </si>
  <si>
    <t>6SLK10094MK
女士内衣</t>
  </si>
  <si>
    <t>40个款的DM吊牌顺丰特快费用</t>
  </si>
  <si>
    <t>KT26ZY071</t>
  </si>
  <si>
    <t>6SLK10100MK
女士内衣-洗标成分更新重做</t>
  </si>
  <si>
    <t>ETT.00.6016 尼龙带洗标  20*75mm
洗标成分更新重做</t>
  </si>
  <si>
    <t>KT26ZY072</t>
  </si>
  <si>
    <t>6SLK30145MK
女士内衣-洗标成分更新重做</t>
  </si>
  <si>
    <t>KT26ZY073</t>
  </si>
  <si>
    <t>6SLK30135MK
女士内衣</t>
  </si>
  <si>
    <t>ETK.00.6173 二维码吊牌 90*52mm-补做</t>
  </si>
  <si>
    <t>RLZYKT058</t>
  </si>
  <si>
    <t>6SAK00070MM
女士泳装</t>
  </si>
  <si>
    <t>ETD.00.6033 尺码主标 10*50mm</t>
  </si>
  <si>
    <t>ETE.00.6099 警示吊牌 55*70mm</t>
  </si>
  <si>
    <t>ETK.50.6077 价格牌 55*110mm-不贴价格贴</t>
  </si>
  <si>
    <t>KTSK25001 配套价格贴-45*25mm</t>
  </si>
  <si>
    <t>ETT.00.6012 双面织边缎带洗标 20*75mm</t>
  </si>
  <si>
    <t>ETT.00.6016 尼龙带洗标  20*75mm</t>
  </si>
  <si>
    <t>RLZYKT059</t>
  </si>
  <si>
    <t>6SAK10090MM
女士泳装</t>
  </si>
  <si>
    <t>RLZYKT060</t>
  </si>
  <si>
    <t>6SAK00073MM
女士泳装</t>
  </si>
  <si>
    <t>RLZYKT061</t>
  </si>
  <si>
    <t>6SAK00074MM
女士泳装</t>
  </si>
  <si>
    <t>RLZYKT062</t>
  </si>
  <si>
    <t>6SAK10083MM
女士泳装</t>
  </si>
  <si>
    <t>RLZYKT063</t>
  </si>
  <si>
    <t>6SAK10086MM
女士泳装</t>
  </si>
  <si>
    <t>RLZYKT064</t>
  </si>
  <si>
    <t>6SAK10076MM
女士泳装</t>
  </si>
  <si>
    <t>RLZYKT065</t>
  </si>
  <si>
    <t>6SAK10088MM
女士泳装</t>
  </si>
  <si>
    <t>RLZYKT066</t>
  </si>
  <si>
    <t>6SAK00075MM
女士泳装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</si>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</sst>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0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宋体"/>
      <charset val="134"/>
    </font>
    <font>
      <b/>
      <sz val="26"/>
      <color theme="1"/>
      <name val="宋体"/>
      <charset val="134"/>
    </font>
    <font>
      <sz val="9"/>
      <name val="微软雅黑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177" fontId="4" fillId="3" borderId="4" xfId="0" applyNumberFormat="1" applyFont="1" applyFill="1" applyBorder="1" applyAlignment="1">
      <alignment horizontal="center" vertical="center"/>
    </xf>
    <xf numFmtId="178" fontId="4" fillId="3" borderId="4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7" fontId="4" fillId="3" borderId="4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topLeftCell="A46" workbookViewId="0">
      <selection activeCell="K58" sqref="K58"/>
    </sheetView>
  </sheetViews>
  <sheetFormatPr defaultColWidth="9.81818181818182" defaultRowHeight="29.45" customHeight="1" outlineLevelCol="7"/>
  <cols>
    <col min="1" max="1" width="9.81818181818182" style="3"/>
    <col min="2" max="2" width="19.0454545454545" style="3" customWidth="1"/>
    <col min="3" max="3" width="28.3363636363636" style="3" customWidth="1"/>
    <col min="4" max="4" width="36.3545454545455" style="3" customWidth="1"/>
    <col min="5" max="5" width="7.73636363636364" style="3" customWidth="1"/>
    <col min="6" max="6" width="10.7181818181818" style="3" customWidth="1"/>
    <col min="7" max="7" width="9.81818181818182" style="4"/>
    <col min="8" max="16384" width="9.81818181818182" style="3"/>
  </cols>
  <sheetData>
    <row r="1" s="1" customFormat="1" customHeight="1" spans="1:8">
      <c r="A1" s="5" t="s">
        <v>0</v>
      </c>
      <c r="B1" s="6"/>
      <c r="C1" s="6"/>
      <c r="D1" s="6"/>
      <c r="E1" s="6"/>
      <c r="F1" s="6"/>
      <c r="G1" s="7"/>
      <c r="H1" s="8"/>
    </row>
    <row r="2" s="2" customFormat="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customHeight="1" spans="1:8">
      <c r="A3" s="10">
        <v>749462</v>
      </c>
      <c r="B3" s="10" t="s">
        <v>8</v>
      </c>
      <c r="C3" s="10" t="s">
        <v>9</v>
      </c>
      <c r="D3" s="11" t="s">
        <v>10</v>
      </c>
      <c r="E3" s="12">
        <v>1</v>
      </c>
      <c r="F3" s="13">
        <v>348</v>
      </c>
      <c r="G3" s="14">
        <v>348</v>
      </c>
    </row>
    <row r="4" customHeight="1" spans="1:8">
      <c r="A4" s="15">
        <v>751709</v>
      </c>
      <c r="B4" s="15" t="s">
        <v>11</v>
      </c>
      <c r="C4" s="15" t="s">
        <v>12</v>
      </c>
      <c r="D4" s="16" t="s">
        <v>13</v>
      </c>
      <c r="E4" s="17">
        <v>2380</v>
      </c>
      <c r="F4" s="18">
        <v>0.039</v>
      </c>
      <c r="G4" s="19">
        <f t="shared" ref="G4:G60" si="0">E4*F4</f>
        <v>92.82</v>
      </c>
    </row>
    <row r="5" customHeight="1" spans="1:8">
      <c r="A5" s="15">
        <v>751710</v>
      </c>
      <c r="B5" s="15" t="s">
        <v>14</v>
      </c>
      <c r="C5" s="15" t="s">
        <v>15</v>
      </c>
      <c r="D5" s="16" t="s">
        <v>13</v>
      </c>
      <c r="E5" s="17">
        <v>2365</v>
      </c>
      <c r="F5" s="18">
        <v>0.039</v>
      </c>
      <c r="G5" s="19">
        <f t="shared" si="0"/>
        <v>92.235</v>
      </c>
    </row>
    <row r="6" customHeight="1" spans="1:8">
      <c r="A6" s="15">
        <v>753144</v>
      </c>
      <c r="B6" s="15" t="s">
        <v>16</v>
      </c>
      <c r="C6" s="15" t="s">
        <v>17</v>
      </c>
      <c r="D6" s="20" t="s">
        <v>18</v>
      </c>
      <c r="E6" s="17">
        <v>506</v>
      </c>
      <c r="F6" s="18">
        <v>0.2</v>
      </c>
      <c r="G6" s="21">
        <f t="shared" si="0"/>
        <v>101.2</v>
      </c>
      <c r="H6" s="22"/>
    </row>
    <row r="7" s="3" customFormat="1" customHeight="1" spans="1:8">
      <c r="A7" s="10">
        <v>753825</v>
      </c>
      <c r="B7" s="10" t="s">
        <v>19</v>
      </c>
      <c r="C7" s="10" t="s">
        <v>20</v>
      </c>
      <c r="D7" s="23" t="s">
        <v>21</v>
      </c>
      <c r="E7" s="12">
        <v>2016</v>
      </c>
      <c r="F7" s="13">
        <v>0.24</v>
      </c>
      <c r="G7" s="14">
        <f t="shared" si="0"/>
        <v>483.84</v>
      </c>
    </row>
    <row r="8" s="3" customFormat="1" customHeight="1" spans="1:8">
      <c r="A8" s="10"/>
      <c r="B8" s="10"/>
      <c r="C8" s="10"/>
      <c r="D8" s="23" t="s">
        <v>22</v>
      </c>
      <c r="E8" s="12">
        <v>2016</v>
      </c>
      <c r="F8" s="13">
        <v>0.195</v>
      </c>
      <c r="G8" s="14">
        <f t="shared" si="0"/>
        <v>393.12</v>
      </c>
    </row>
    <row r="9" s="3" customFormat="1" customHeight="1" spans="1:8">
      <c r="A9" s="10"/>
      <c r="B9" s="10"/>
      <c r="C9" s="10"/>
      <c r="D9" s="11" t="s">
        <v>23</v>
      </c>
      <c r="E9" s="12">
        <v>2016</v>
      </c>
      <c r="F9" s="13">
        <v>0.21</v>
      </c>
      <c r="G9" s="14">
        <f t="shared" si="0"/>
        <v>423.36</v>
      </c>
    </row>
    <row r="10" s="3" customFormat="1" customHeight="1" spans="1:8">
      <c r="A10" s="10"/>
      <c r="B10" s="10"/>
      <c r="C10" s="10"/>
      <c r="D10" s="24" t="s">
        <v>24</v>
      </c>
      <c r="E10" s="12">
        <v>2016</v>
      </c>
      <c r="F10" s="13">
        <v>0</v>
      </c>
      <c r="G10" s="14">
        <f t="shared" si="0"/>
        <v>0</v>
      </c>
    </row>
    <row r="11" s="3" customFormat="1" customHeight="1" spans="1:8">
      <c r="A11" s="10"/>
      <c r="B11" s="10"/>
      <c r="C11" s="10"/>
      <c r="D11" s="23" t="s">
        <v>25</v>
      </c>
      <c r="E11" s="12">
        <v>2016</v>
      </c>
      <c r="F11" s="13">
        <v>0.058</v>
      </c>
      <c r="G11" s="14">
        <f t="shared" si="0"/>
        <v>116.928</v>
      </c>
    </row>
    <row r="12" s="3" customFormat="1" customHeight="1" spans="1:8">
      <c r="A12" s="10"/>
      <c r="B12" s="10"/>
      <c r="C12" s="10"/>
      <c r="D12" s="23" t="s">
        <v>26</v>
      </c>
      <c r="E12" s="12">
        <v>2016</v>
      </c>
      <c r="F12" s="13">
        <v>0.039</v>
      </c>
      <c r="G12" s="14">
        <f t="shared" si="0"/>
        <v>78.624</v>
      </c>
    </row>
    <row r="13" s="3" customFormat="1" customHeight="1" spans="1:8">
      <c r="A13" s="10">
        <v>754608</v>
      </c>
      <c r="B13" s="10" t="s">
        <v>27</v>
      </c>
      <c r="C13" s="10" t="s">
        <v>28</v>
      </c>
      <c r="D13" s="23" t="s">
        <v>21</v>
      </c>
      <c r="E13" s="12">
        <v>1913</v>
      </c>
      <c r="F13" s="13">
        <v>0.24</v>
      </c>
      <c r="G13" s="14">
        <f t="shared" si="0"/>
        <v>459.12</v>
      </c>
    </row>
    <row r="14" s="3" customFormat="1" customHeight="1" spans="1:8">
      <c r="A14" s="10"/>
      <c r="B14" s="10"/>
      <c r="C14" s="10"/>
      <c r="D14" s="23" t="s">
        <v>22</v>
      </c>
      <c r="E14" s="12">
        <v>1913</v>
      </c>
      <c r="F14" s="13">
        <v>0.195</v>
      </c>
      <c r="G14" s="14">
        <f t="shared" si="0"/>
        <v>373.035</v>
      </c>
    </row>
    <row r="15" s="3" customFormat="1" customHeight="1" spans="1:8">
      <c r="A15" s="10"/>
      <c r="B15" s="10"/>
      <c r="C15" s="10"/>
      <c r="D15" s="23" t="s">
        <v>25</v>
      </c>
      <c r="E15" s="12">
        <v>1913</v>
      </c>
      <c r="F15" s="13">
        <v>0.058</v>
      </c>
      <c r="G15" s="14">
        <f t="shared" si="0"/>
        <v>110.954</v>
      </c>
    </row>
    <row r="16" s="3" customFormat="1" customHeight="1" spans="1:8">
      <c r="A16" s="10"/>
      <c r="B16" s="10"/>
      <c r="C16" s="10"/>
      <c r="D16" s="23" t="s">
        <v>26</v>
      </c>
      <c r="E16" s="12">
        <v>1913</v>
      </c>
      <c r="F16" s="13">
        <v>0.039</v>
      </c>
      <c r="G16" s="14">
        <f t="shared" si="0"/>
        <v>74.607</v>
      </c>
    </row>
    <row r="17" s="3" customFormat="1" customHeight="1" spans="1:7">
      <c r="A17" s="10"/>
      <c r="B17" s="10"/>
      <c r="C17" s="10"/>
      <c r="D17" s="11" t="s">
        <v>23</v>
      </c>
      <c r="E17" s="12">
        <v>1913</v>
      </c>
      <c r="F17" s="13">
        <v>0.21</v>
      </c>
      <c r="G17" s="14">
        <f t="shared" si="0"/>
        <v>401.73</v>
      </c>
    </row>
    <row r="18" s="3" customFormat="1" customHeight="1" spans="1:7">
      <c r="A18" s="10"/>
      <c r="B18" s="10"/>
      <c r="C18" s="10"/>
      <c r="D18" s="24" t="s">
        <v>24</v>
      </c>
      <c r="E18" s="12">
        <v>1913</v>
      </c>
      <c r="F18" s="13">
        <v>0</v>
      </c>
      <c r="G18" s="14">
        <f t="shared" si="0"/>
        <v>0</v>
      </c>
    </row>
    <row r="19" s="3" customFormat="1" customHeight="1" spans="1:7">
      <c r="A19" s="10">
        <v>753826</v>
      </c>
      <c r="B19" s="25" t="s">
        <v>29</v>
      </c>
      <c r="C19" s="10" t="s">
        <v>30</v>
      </c>
      <c r="D19" s="23" t="s">
        <v>21</v>
      </c>
      <c r="E19" s="12">
        <v>1944</v>
      </c>
      <c r="F19" s="13">
        <v>0.24</v>
      </c>
      <c r="G19" s="14">
        <f t="shared" si="0"/>
        <v>466.56</v>
      </c>
    </row>
    <row r="20" s="3" customFormat="1" customHeight="1" spans="1:7">
      <c r="A20" s="10"/>
      <c r="B20" s="25"/>
      <c r="C20" s="10"/>
      <c r="D20" s="23" t="s">
        <v>22</v>
      </c>
      <c r="E20" s="12">
        <v>1944</v>
      </c>
      <c r="F20" s="13">
        <v>0.195</v>
      </c>
      <c r="G20" s="14">
        <f t="shared" si="0"/>
        <v>379.08</v>
      </c>
    </row>
    <row r="21" s="3" customFormat="1" customHeight="1" spans="1:7">
      <c r="A21" s="10"/>
      <c r="B21" s="25"/>
      <c r="C21" s="10"/>
      <c r="D21" s="11" t="s">
        <v>23</v>
      </c>
      <c r="E21" s="12">
        <v>1944</v>
      </c>
      <c r="F21" s="13">
        <v>0.21</v>
      </c>
      <c r="G21" s="14">
        <f t="shared" si="0"/>
        <v>408.24</v>
      </c>
    </row>
    <row r="22" s="3" customFormat="1" customHeight="1" spans="1:7">
      <c r="A22" s="10"/>
      <c r="B22" s="25"/>
      <c r="C22" s="10"/>
      <c r="D22" s="24" t="s">
        <v>24</v>
      </c>
      <c r="E22" s="12">
        <v>1944</v>
      </c>
      <c r="F22" s="13">
        <v>0</v>
      </c>
      <c r="G22" s="14">
        <f t="shared" si="0"/>
        <v>0</v>
      </c>
    </row>
    <row r="23" s="3" customFormat="1" customHeight="1" spans="1:7">
      <c r="A23" s="10"/>
      <c r="B23" s="25"/>
      <c r="C23" s="10"/>
      <c r="D23" s="23" t="s">
        <v>25</v>
      </c>
      <c r="E23" s="12">
        <v>1944</v>
      </c>
      <c r="F23" s="13">
        <v>0.058</v>
      </c>
      <c r="G23" s="14">
        <f t="shared" si="0"/>
        <v>112.752</v>
      </c>
    </row>
    <row r="24" s="3" customFormat="1" customHeight="1" spans="1:7">
      <c r="A24" s="10"/>
      <c r="B24" s="25"/>
      <c r="C24" s="10"/>
      <c r="D24" s="23" t="s">
        <v>26</v>
      </c>
      <c r="E24" s="12">
        <v>1944</v>
      </c>
      <c r="F24" s="13">
        <v>0.039</v>
      </c>
      <c r="G24" s="14">
        <f t="shared" si="0"/>
        <v>75.816</v>
      </c>
    </row>
    <row r="25" s="3" customFormat="1" customHeight="1" spans="1:7">
      <c r="A25" s="10">
        <v>754597</v>
      </c>
      <c r="B25" s="10" t="s">
        <v>31</v>
      </c>
      <c r="C25" s="10" t="s">
        <v>32</v>
      </c>
      <c r="D25" s="23" t="s">
        <v>21</v>
      </c>
      <c r="E25" s="12">
        <v>1888</v>
      </c>
      <c r="F25" s="13">
        <v>0.24</v>
      </c>
      <c r="G25" s="14">
        <f t="shared" si="0"/>
        <v>453.12</v>
      </c>
    </row>
    <row r="26" s="3" customFormat="1" customHeight="1" spans="1:7">
      <c r="A26" s="10"/>
      <c r="B26" s="10"/>
      <c r="C26" s="10"/>
      <c r="D26" s="23" t="s">
        <v>22</v>
      </c>
      <c r="E26" s="12">
        <v>1888</v>
      </c>
      <c r="F26" s="13">
        <v>0.195</v>
      </c>
      <c r="G26" s="14">
        <f t="shared" si="0"/>
        <v>368.16</v>
      </c>
    </row>
    <row r="27" s="3" customFormat="1" customHeight="1" spans="1:7">
      <c r="A27" s="10"/>
      <c r="B27" s="10"/>
      <c r="C27" s="10"/>
      <c r="D27" s="11" t="s">
        <v>23</v>
      </c>
      <c r="E27" s="12">
        <v>1888</v>
      </c>
      <c r="F27" s="13">
        <v>0.21</v>
      </c>
      <c r="G27" s="14">
        <f t="shared" si="0"/>
        <v>396.48</v>
      </c>
    </row>
    <row r="28" s="3" customFormat="1" customHeight="1" spans="1:7">
      <c r="A28" s="10"/>
      <c r="B28" s="10"/>
      <c r="C28" s="10"/>
      <c r="D28" s="24" t="s">
        <v>24</v>
      </c>
      <c r="E28" s="12">
        <v>1888</v>
      </c>
      <c r="F28" s="13">
        <v>0</v>
      </c>
      <c r="G28" s="14">
        <f t="shared" si="0"/>
        <v>0</v>
      </c>
    </row>
    <row r="29" s="3" customFormat="1" customHeight="1" spans="1:7">
      <c r="A29" s="10"/>
      <c r="B29" s="10"/>
      <c r="C29" s="10"/>
      <c r="D29" s="23" t="s">
        <v>25</v>
      </c>
      <c r="E29" s="12">
        <v>1888</v>
      </c>
      <c r="F29" s="13">
        <v>0.058</v>
      </c>
      <c r="G29" s="14">
        <f t="shared" si="0"/>
        <v>109.504</v>
      </c>
    </row>
    <row r="30" s="3" customFormat="1" customHeight="1" spans="1:7">
      <c r="A30" s="10"/>
      <c r="B30" s="10"/>
      <c r="C30" s="10"/>
      <c r="D30" s="23" t="s">
        <v>26</v>
      </c>
      <c r="E30" s="12">
        <v>1888</v>
      </c>
      <c r="F30" s="13">
        <v>0.039</v>
      </c>
      <c r="G30" s="14">
        <f t="shared" si="0"/>
        <v>73.632</v>
      </c>
    </row>
    <row r="31" s="3" customFormat="1" customHeight="1" spans="1:7">
      <c r="A31" s="10">
        <v>753828</v>
      </c>
      <c r="B31" s="10" t="s">
        <v>33</v>
      </c>
      <c r="C31" s="10" t="s">
        <v>34</v>
      </c>
      <c r="D31" s="23" t="s">
        <v>21</v>
      </c>
      <c r="E31" s="12">
        <v>1998</v>
      </c>
      <c r="F31" s="13">
        <v>0.24</v>
      </c>
      <c r="G31" s="14">
        <f t="shared" si="0"/>
        <v>479.52</v>
      </c>
    </row>
    <row r="32" s="3" customFormat="1" customHeight="1" spans="1:7">
      <c r="A32" s="10"/>
      <c r="B32" s="10"/>
      <c r="C32" s="10"/>
      <c r="D32" s="23" t="s">
        <v>22</v>
      </c>
      <c r="E32" s="12">
        <v>1998</v>
      </c>
      <c r="F32" s="13">
        <v>0.195</v>
      </c>
      <c r="G32" s="14">
        <f t="shared" si="0"/>
        <v>389.61</v>
      </c>
    </row>
    <row r="33" s="3" customFormat="1" customHeight="1" spans="1:7">
      <c r="A33" s="10"/>
      <c r="B33" s="10"/>
      <c r="C33" s="10"/>
      <c r="D33" s="11" t="s">
        <v>23</v>
      </c>
      <c r="E33" s="12">
        <v>1998</v>
      </c>
      <c r="F33" s="13">
        <v>0.21</v>
      </c>
      <c r="G33" s="14">
        <f t="shared" si="0"/>
        <v>419.58</v>
      </c>
    </row>
    <row r="34" s="3" customFormat="1" customHeight="1" spans="1:7">
      <c r="A34" s="10"/>
      <c r="B34" s="10"/>
      <c r="C34" s="10"/>
      <c r="D34" s="24" t="s">
        <v>24</v>
      </c>
      <c r="E34" s="12">
        <v>1998</v>
      </c>
      <c r="F34" s="13">
        <v>0</v>
      </c>
      <c r="G34" s="14">
        <f t="shared" si="0"/>
        <v>0</v>
      </c>
    </row>
    <row r="35" s="3" customFormat="1" customHeight="1" spans="1:7">
      <c r="A35" s="10"/>
      <c r="B35" s="10"/>
      <c r="C35" s="10"/>
      <c r="D35" s="23" t="s">
        <v>25</v>
      </c>
      <c r="E35" s="12">
        <v>1998</v>
      </c>
      <c r="F35" s="13">
        <v>0.058</v>
      </c>
      <c r="G35" s="14">
        <f t="shared" si="0"/>
        <v>115.884</v>
      </c>
    </row>
    <row r="36" s="3" customFormat="1" customHeight="1" spans="1:7">
      <c r="A36" s="10"/>
      <c r="B36" s="10"/>
      <c r="C36" s="10"/>
      <c r="D36" s="23" t="s">
        <v>26</v>
      </c>
      <c r="E36" s="12">
        <v>1998</v>
      </c>
      <c r="F36" s="13">
        <v>0.039</v>
      </c>
      <c r="G36" s="14">
        <f t="shared" si="0"/>
        <v>77.922</v>
      </c>
    </row>
    <row r="37" s="3" customFormat="1" customHeight="1" spans="1:7">
      <c r="A37" s="10">
        <v>753829</v>
      </c>
      <c r="B37" s="10" t="s">
        <v>35</v>
      </c>
      <c r="C37" s="10" t="s">
        <v>36</v>
      </c>
      <c r="D37" s="23" t="s">
        <v>21</v>
      </c>
      <c r="E37" s="12">
        <v>1937</v>
      </c>
      <c r="F37" s="13">
        <v>0.24</v>
      </c>
      <c r="G37" s="14">
        <f t="shared" si="0"/>
        <v>464.88</v>
      </c>
    </row>
    <row r="38" s="3" customFormat="1" customHeight="1" spans="1:7">
      <c r="A38" s="10"/>
      <c r="B38" s="10"/>
      <c r="C38" s="10"/>
      <c r="D38" s="23" t="s">
        <v>22</v>
      </c>
      <c r="E38" s="12">
        <v>1937</v>
      </c>
      <c r="F38" s="13">
        <v>0.195</v>
      </c>
      <c r="G38" s="14">
        <f t="shared" si="0"/>
        <v>377.715</v>
      </c>
    </row>
    <row r="39" s="3" customFormat="1" customHeight="1" spans="1:7">
      <c r="A39" s="10"/>
      <c r="B39" s="10"/>
      <c r="C39" s="10"/>
      <c r="D39" s="11" t="s">
        <v>23</v>
      </c>
      <c r="E39" s="12">
        <v>1937</v>
      </c>
      <c r="F39" s="13">
        <v>0.21</v>
      </c>
      <c r="G39" s="14">
        <f t="shared" si="0"/>
        <v>406.77</v>
      </c>
    </row>
    <row r="40" s="3" customFormat="1" customHeight="1" spans="1:7">
      <c r="A40" s="10"/>
      <c r="B40" s="10"/>
      <c r="C40" s="10"/>
      <c r="D40" s="24" t="s">
        <v>24</v>
      </c>
      <c r="E40" s="12">
        <v>1937</v>
      </c>
      <c r="F40" s="13">
        <v>0</v>
      </c>
      <c r="G40" s="14">
        <f t="shared" si="0"/>
        <v>0</v>
      </c>
    </row>
    <row r="41" s="3" customFormat="1" customHeight="1" spans="1:7">
      <c r="A41" s="10"/>
      <c r="B41" s="10"/>
      <c r="C41" s="10"/>
      <c r="D41" s="23" t="s">
        <v>25</v>
      </c>
      <c r="E41" s="12">
        <v>1937</v>
      </c>
      <c r="F41" s="13">
        <v>0.058</v>
      </c>
      <c r="G41" s="14">
        <f t="shared" si="0"/>
        <v>112.346</v>
      </c>
    </row>
    <row r="42" s="3" customFormat="1" customHeight="1" spans="1:7">
      <c r="A42" s="10"/>
      <c r="B42" s="10"/>
      <c r="C42" s="10"/>
      <c r="D42" s="23" t="s">
        <v>26</v>
      </c>
      <c r="E42" s="12">
        <v>1937</v>
      </c>
      <c r="F42" s="13">
        <v>0.039</v>
      </c>
      <c r="G42" s="14">
        <f t="shared" si="0"/>
        <v>75.543</v>
      </c>
    </row>
    <row r="43" s="3" customFormat="1" customHeight="1" spans="1:7">
      <c r="A43" s="10">
        <v>754605</v>
      </c>
      <c r="B43" s="10" t="s">
        <v>37</v>
      </c>
      <c r="C43" s="10" t="s">
        <v>38</v>
      </c>
      <c r="D43" s="23" t="s">
        <v>21</v>
      </c>
      <c r="E43" s="12">
        <v>1772</v>
      </c>
      <c r="F43" s="13">
        <v>0.24</v>
      </c>
      <c r="G43" s="14">
        <f t="shared" si="0"/>
        <v>425.28</v>
      </c>
    </row>
    <row r="44" s="3" customFormat="1" customHeight="1" spans="1:7">
      <c r="A44" s="10"/>
      <c r="B44" s="10"/>
      <c r="C44" s="10"/>
      <c r="D44" s="23" t="s">
        <v>22</v>
      </c>
      <c r="E44" s="12">
        <v>1772</v>
      </c>
      <c r="F44" s="13">
        <v>0.195</v>
      </c>
      <c r="G44" s="14">
        <f t="shared" si="0"/>
        <v>345.54</v>
      </c>
    </row>
    <row r="45" s="3" customFormat="1" customHeight="1" spans="1:7">
      <c r="A45" s="10"/>
      <c r="B45" s="10"/>
      <c r="C45" s="10"/>
      <c r="D45" s="11" t="s">
        <v>23</v>
      </c>
      <c r="E45" s="12">
        <v>1772</v>
      </c>
      <c r="F45" s="13">
        <v>0.21</v>
      </c>
      <c r="G45" s="14">
        <f t="shared" si="0"/>
        <v>372.12</v>
      </c>
    </row>
    <row r="46" s="3" customFormat="1" customHeight="1" spans="1:7">
      <c r="A46" s="10"/>
      <c r="B46" s="10"/>
      <c r="C46" s="10"/>
      <c r="D46" s="24" t="s">
        <v>24</v>
      </c>
      <c r="E46" s="12">
        <v>1772</v>
      </c>
      <c r="F46" s="13">
        <v>0</v>
      </c>
      <c r="G46" s="14">
        <f t="shared" si="0"/>
        <v>0</v>
      </c>
    </row>
    <row r="47" s="3" customFormat="1" customHeight="1" spans="1:7">
      <c r="A47" s="10"/>
      <c r="B47" s="10"/>
      <c r="C47" s="10"/>
      <c r="D47" s="23" t="s">
        <v>25</v>
      </c>
      <c r="E47" s="12">
        <v>1772</v>
      </c>
      <c r="F47" s="13">
        <v>0.058</v>
      </c>
      <c r="G47" s="14">
        <f t="shared" si="0"/>
        <v>102.776</v>
      </c>
    </row>
    <row r="48" s="3" customFormat="1" customHeight="1" spans="1:7">
      <c r="A48" s="10"/>
      <c r="B48" s="10"/>
      <c r="C48" s="10"/>
      <c r="D48" s="23" t="s">
        <v>26</v>
      </c>
      <c r="E48" s="12">
        <v>1772</v>
      </c>
      <c r="F48" s="13">
        <v>0.039</v>
      </c>
      <c r="G48" s="14">
        <f t="shared" si="0"/>
        <v>69.108</v>
      </c>
    </row>
    <row r="49" s="3" customFormat="1" customHeight="1" spans="1:7">
      <c r="A49" s="10">
        <v>754607</v>
      </c>
      <c r="B49" s="10" t="s">
        <v>39</v>
      </c>
      <c r="C49" s="10" t="s">
        <v>40</v>
      </c>
      <c r="D49" s="23" t="s">
        <v>21</v>
      </c>
      <c r="E49" s="12">
        <v>2065</v>
      </c>
      <c r="F49" s="13">
        <v>0.24</v>
      </c>
      <c r="G49" s="14">
        <f t="shared" si="0"/>
        <v>495.6</v>
      </c>
    </row>
    <row r="50" s="3" customFormat="1" customHeight="1" spans="1:7">
      <c r="A50" s="10"/>
      <c r="B50" s="10"/>
      <c r="C50" s="10"/>
      <c r="D50" s="23" t="s">
        <v>22</v>
      </c>
      <c r="E50" s="12">
        <v>2065</v>
      </c>
      <c r="F50" s="13">
        <v>0.195</v>
      </c>
      <c r="G50" s="14">
        <f t="shared" si="0"/>
        <v>402.675</v>
      </c>
    </row>
    <row r="51" s="3" customFormat="1" customHeight="1" spans="1:7">
      <c r="A51" s="10"/>
      <c r="B51" s="10"/>
      <c r="C51" s="10"/>
      <c r="D51" s="11" t="s">
        <v>23</v>
      </c>
      <c r="E51" s="12">
        <v>2065</v>
      </c>
      <c r="F51" s="13">
        <v>0.21</v>
      </c>
      <c r="G51" s="14">
        <f t="shared" si="0"/>
        <v>433.65</v>
      </c>
    </row>
    <row r="52" s="3" customFormat="1" customHeight="1" spans="1:7">
      <c r="A52" s="10"/>
      <c r="B52" s="10"/>
      <c r="C52" s="10"/>
      <c r="D52" s="24" t="s">
        <v>24</v>
      </c>
      <c r="E52" s="12">
        <v>2065</v>
      </c>
      <c r="F52" s="13">
        <v>0</v>
      </c>
      <c r="G52" s="14">
        <f t="shared" si="0"/>
        <v>0</v>
      </c>
    </row>
    <row r="53" s="3" customFormat="1" customHeight="1" spans="1:7">
      <c r="A53" s="10"/>
      <c r="B53" s="10"/>
      <c r="C53" s="10"/>
      <c r="D53" s="23" t="s">
        <v>25</v>
      </c>
      <c r="E53" s="12">
        <v>2065</v>
      </c>
      <c r="F53" s="13">
        <v>0.058</v>
      </c>
      <c r="G53" s="14">
        <f t="shared" si="0"/>
        <v>119.77</v>
      </c>
    </row>
    <row r="54" s="3" customFormat="1" customHeight="1" spans="1:7">
      <c r="A54" s="10"/>
      <c r="B54" s="10"/>
      <c r="C54" s="10"/>
      <c r="D54" s="23" t="s">
        <v>26</v>
      </c>
      <c r="E54" s="12">
        <v>2065</v>
      </c>
      <c r="F54" s="13">
        <v>0.039</v>
      </c>
      <c r="G54" s="14">
        <f t="shared" si="0"/>
        <v>80.535</v>
      </c>
    </row>
    <row r="55" s="3" customFormat="1" customHeight="1" spans="1:7">
      <c r="A55" s="10">
        <v>754598</v>
      </c>
      <c r="B55" s="10" t="s">
        <v>41</v>
      </c>
      <c r="C55" s="10" t="s">
        <v>42</v>
      </c>
      <c r="D55" s="23" t="s">
        <v>21</v>
      </c>
      <c r="E55" s="12">
        <v>2050</v>
      </c>
      <c r="F55" s="13">
        <v>0.24</v>
      </c>
      <c r="G55" s="14">
        <f t="shared" si="0"/>
        <v>492</v>
      </c>
    </row>
    <row r="56" s="3" customFormat="1" customHeight="1" spans="1:7">
      <c r="A56" s="10"/>
      <c r="B56" s="10"/>
      <c r="C56" s="10"/>
      <c r="D56" s="23" t="s">
        <v>22</v>
      </c>
      <c r="E56" s="12">
        <v>2050</v>
      </c>
      <c r="F56" s="13">
        <v>0.195</v>
      </c>
      <c r="G56" s="14">
        <f t="shared" si="0"/>
        <v>399.75</v>
      </c>
    </row>
    <row r="57" s="3" customFormat="1" customHeight="1" spans="1:7">
      <c r="A57" s="10"/>
      <c r="B57" s="10"/>
      <c r="C57" s="10"/>
      <c r="D57" s="11" t="s">
        <v>23</v>
      </c>
      <c r="E57" s="12">
        <v>2050</v>
      </c>
      <c r="F57" s="13">
        <v>0.21</v>
      </c>
      <c r="G57" s="14">
        <f t="shared" si="0"/>
        <v>430.5</v>
      </c>
    </row>
    <row r="58" s="3" customFormat="1" customHeight="1" spans="1:7">
      <c r="A58" s="10"/>
      <c r="B58" s="10"/>
      <c r="C58" s="10"/>
      <c r="D58" s="24" t="s">
        <v>24</v>
      </c>
      <c r="E58" s="12">
        <v>2050</v>
      </c>
      <c r="F58" s="13">
        <v>0</v>
      </c>
      <c r="G58" s="14">
        <f t="shared" si="0"/>
        <v>0</v>
      </c>
    </row>
    <row r="59" s="3" customFormat="1" customHeight="1" spans="1:7">
      <c r="A59" s="10"/>
      <c r="B59" s="10"/>
      <c r="C59" s="10"/>
      <c r="D59" s="23" t="s">
        <v>25</v>
      </c>
      <c r="E59" s="12">
        <v>2050</v>
      </c>
      <c r="F59" s="13">
        <v>0.058</v>
      </c>
      <c r="G59" s="14">
        <f t="shared" si="0"/>
        <v>118.9</v>
      </c>
    </row>
    <row r="60" s="3" customFormat="1" customHeight="1" spans="1:7">
      <c r="A60" s="10"/>
      <c r="B60" s="10"/>
      <c r="C60" s="10"/>
      <c r="D60" s="23" t="s">
        <v>26</v>
      </c>
      <c r="E60" s="12">
        <v>2050</v>
      </c>
      <c r="F60" s="13">
        <v>0.039</v>
      </c>
      <c r="G60" s="14">
        <f t="shared" si="0"/>
        <v>79.95</v>
      </c>
    </row>
    <row r="61" customHeight="1" spans="1:7">
      <c r="A61" s="26"/>
      <c r="B61" s="26"/>
      <c r="C61" s="26"/>
      <c r="D61" s="26"/>
      <c r="E61" s="27" t="s">
        <v>43</v>
      </c>
      <c r="F61" s="27"/>
      <c r="G61" s="28">
        <f>SUM(G3:G60)</f>
        <v>13680.841</v>
      </c>
    </row>
  </sheetData>
  <mergeCells count="30">
    <mergeCell ref="A1:G1"/>
    <mergeCell ref="A61:D61"/>
    <mergeCell ref="E61:F61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B7:B12"/>
    <mergeCell ref="B13:B18"/>
    <mergeCell ref="B19:B24"/>
    <mergeCell ref="B25:B30"/>
    <mergeCell ref="B31:B36"/>
    <mergeCell ref="B37:B42"/>
    <mergeCell ref="B43:B48"/>
    <mergeCell ref="B49:B54"/>
    <mergeCell ref="B55:B60"/>
    <mergeCell ref="C7:C12"/>
    <mergeCell ref="C13:C18"/>
    <mergeCell ref="C19:C24"/>
    <mergeCell ref="C25:C30"/>
    <mergeCell ref="C31:C36"/>
    <mergeCell ref="C37:C42"/>
    <mergeCell ref="C43:C48"/>
    <mergeCell ref="C49:C54"/>
    <mergeCell ref="C55:C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2026-03-03T05:45:00Z</dcterms:created>
  <dcterms:modified xsi:type="dcterms:W3CDTF">2026-03-06T02:27:24Z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F9F13225DF2147EEAC6DD917709BAC30_11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