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大正" sheetId="4" r:id="rId1"/>
  </sheets>
  <definedNames>
    <definedName name="_xlnm._FilterDatabase" localSheetId="0" hidden="1">大正!$A$1:$H$19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<sst xmlns="http://schemas.openxmlformats.org/spreadsheetml/2006/main" count="21" uniqueCount="21">
  <si>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上海睿颢1月份辅料对账单（吉胜达）</t>
  </si>
  <si>
    <t>发货日期</t>
  </si>
  <si>
    <t>PO号</t>
  </si>
  <si>
    <t>睿颢合同号</t>
  </si>
  <si>
    <t>款号</t>
  </si>
  <si>
    <t>品名</t>
  </si>
  <si>
    <t>数量(片）</t>
  </si>
  <si>
    <t>单价</t>
  </si>
  <si>
    <t>金额(RMB)</t>
  </si>
  <si>
    <t>40046 40555 40060</t>
  </si>
  <si>
    <t>SDSTR060  工厂：大正</t>
  </si>
  <si>
    <t>1636/481</t>
  </si>
  <si>
    <t>37077-black主标 字母码-65*20mm  产地中国-100色用</t>
  </si>
  <si>
    <t>37077-white  主标 字母码-65*20mm  产地中国-140/130色用</t>
  </si>
  <si>
    <t>STR洗标（白底黑字胶带）25*125mm  1页</t>
  </si>
  <si>
    <t>MRZCALL034-210mm-STR MV176-STR子弹头黑色吊粒</t>
  </si>
  <si>
    <t>40046 40555</t>
  </si>
  <si>
    <t>RCSTRSTO01-透明尺码贴</t>
  </si>
  <si>
    <t>37000ND DOUBLE 价格牌 +价格贴 55*110mm-METSABOARD NATURALFBB 325GR</t>
  </si>
  <si>
    <t>STSKL24005-EM18贴纸</t>
  </si>
  <si>
    <t>37000ND_SINGLE 价格牌 无价格贴  55*110mm-METSABOARD NATURAL FBB 325GR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</si>
</sst>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0_ "/>
    <numFmt numFmtId="181" formatCode="&quot;￥&quot;#,##0.000;&quot;￥&quot;\-#,##0.000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color indexed="8"/>
      <name val="宋体"/>
      <charset val="0"/>
      <scheme val="minor"/>
    </font>
    <font>
      <sz val="16"/>
      <name val="宋体"/>
      <charset val="134"/>
      <scheme val="minor"/>
    </font>
    <font>
      <sz val="16"/>
      <name val="宋体"/>
      <charset val="0"/>
      <scheme val="minor"/>
    </font>
    <font>
      <sz val="16"/>
      <color theme="1"/>
      <name val="宋体"/>
      <charset val="0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/>
    </xf>
    <xf numFmtId="181" fontId="7" fillId="2" borderId="1" xfId="49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81" fontId="8" fillId="2" borderId="1" xfId="49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7" fontId="7" fillId="3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CE4D3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85" zoomScaleNormal="85" workbookViewId="0">
      <selection activeCell="D19" sqref="D19"/>
    </sheetView>
  </sheetViews>
  <sheetFormatPr defaultColWidth="8.72727272727273" defaultRowHeight="14" outlineLevelCol="7"/>
  <cols>
    <col min="1" max="1" width="17.2727272727273" customWidth="1"/>
    <col min="2" max="2" width="16.1545454545455" style="3" customWidth="1"/>
    <col min="3" max="3" width="17.0090909090909" customWidth="1"/>
    <col min="4" max="4" width="14.2181818181818" customWidth="1"/>
    <col min="5" max="5" width="113.818181818182" customWidth="1"/>
    <col min="6" max="6" width="16.1818181818182" customWidth="1"/>
    <col min="7" max="7" width="12.3636363636364" customWidth="1"/>
    <col min="8" max="8" width="20.5454545454545" customWidth="1"/>
  </cols>
  <sheetData>
    <row r="1" ht="21" spans="1:8">
      <c r="A1" s="4" t="s">
        <v>0</v>
      </c>
      <c r="B1" s="5"/>
      <c r="C1" s="4"/>
      <c r="D1" s="4"/>
      <c r="E1" s="4"/>
      <c r="F1" s="4"/>
      <c r="G1" s="4"/>
      <c r="H1" s="4"/>
    </row>
    <row r="2" ht="21" spans="1:8">
      <c r="A2" s="6" t="s">
        <v>1</v>
      </c>
      <c r="B2" s="7" t="s">
        <v>2</v>
      </c>
      <c r="C2" s="8" t="s">
        <v>3</v>
      </c>
      <c r="D2" s="6" t="s">
        <v>4</v>
      </c>
      <c r="E2" s="7" t="s">
        <v>5</v>
      </c>
      <c r="F2" s="9" t="s">
        <v>6</v>
      </c>
      <c r="G2" s="10" t="s">
        <v>7</v>
      </c>
      <c r="H2" s="11" t="s">
        <v>8</v>
      </c>
    </row>
    <row r="3" s="1" customFormat="1" ht="39" customHeight="1" spans="1:8">
      <c r="A3" s="12">
        <v>45993</v>
      </c>
      <c r="B3" s="13" t="s">
        <v>9</v>
      </c>
      <c r="C3" s="14" t="s">
        <v>10</v>
      </c>
      <c r="D3" s="15" t="s">
        <v>11</v>
      </c>
      <c r="E3" s="16" t="s">
        <v>12</v>
      </c>
      <c r="F3" s="17">
        <v>24235</v>
      </c>
      <c r="G3" s="18">
        <v>0.22</v>
      </c>
      <c r="H3" s="18">
        <f t="shared" ref="H3:H10" si="0">F3*G3</f>
        <v>5331.7</v>
      </c>
    </row>
    <row r="4" s="1" customFormat="1" ht="39" customHeight="1" spans="1:8">
      <c r="A4" s="12">
        <v>45993</v>
      </c>
      <c r="B4" s="13"/>
      <c r="C4" s="14"/>
      <c r="D4" s="15"/>
      <c r="E4" s="19" t="s">
        <v>13</v>
      </c>
      <c r="F4" s="17">
        <v>42170</v>
      </c>
      <c r="G4" s="18">
        <v>0.22</v>
      </c>
      <c r="H4" s="18">
        <f t="shared" si="0"/>
        <v>9277.4</v>
      </c>
    </row>
    <row r="5" s="2" customFormat="1" ht="21" spans="1:8">
      <c r="A5" s="12">
        <v>46008</v>
      </c>
      <c r="B5" s="13"/>
      <c r="C5" s="14"/>
      <c r="D5" s="15"/>
      <c r="E5" s="20" t="s">
        <v>14</v>
      </c>
      <c r="F5" s="21">
        <v>66405</v>
      </c>
      <c r="G5" s="22">
        <v>0.06</v>
      </c>
      <c r="H5" s="18">
        <f t="shared" si="0"/>
        <v>3984.3</v>
      </c>
    </row>
    <row r="6" s="2" customFormat="1" ht="21" spans="1:8">
      <c r="A6" s="12">
        <v>45994</v>
      </c>
      <c r="B6" s="13"/>
      <c r="C6" s="14"/>
      <c r="D6" s="15"/>
      <c r="E6" s="20" t="s">
        <v>15</v>
      </c>
      <c r="F6" s="17">
        <v>66405</v>
      </c>
      <c r="G6" s="18">
        <v>0.085</v>
      </c>
      <c r="H6" s="18">
        <f t="shared" si="0"/>
        <v>5644.425</v>
      </c>
    </row>
    <row r="7" s="2" customFormat="1" ht="21" spans="1:8">
      <c r="A7" s="12">
        <v>45994</v>
      </c>
      <c r="B7" s="13" t="s">
        <v>16</v>
      </c>
      <c r="C7" s="14"/>
      <c r="D7" s="15"/>
      <c r="E7" s="23" t="s">
        <v>17</v>
      </c>
      <c r="F7" s="17">
        <v>41621.5</v>
      </c>
      <c r="G7" s="18">
        <v>0.1</v>
      </c>
      <c r="H7" s="18">
        <f t="shared" si="0"/>
        <v>4162.15</v>
      </c>
    </row>
    <row r="8" s="2" customFormat="1" ht="21" spans="1:8">
      <c r="A8" s="12">
        <v>45994</v>
      </c>
      <c r="B8" s="13"/>
      <c r="C8" s="14"/>
      <c r="D8" s="15"/>
      <c r="E8" s="20" t="s">
        <v>18</v>
      </c>
      <c r="F8" s="21">
        <v>63525</v>
      </c>
      <c r="G8" s="22">
        <v>0.21</v>
      </c>
      <c r="H8" s="18">
        <f t="shared" si="0"/>
        <v>13340.25</v>
      </c>
    </row>
    <row r="9" s="2" customFormat="1" ht="21" spans="1:8">
      <c r="A9" s="12">
        <v>45994</v>
      </c>
      <c r="B9" s="13">
        <v>4006</v>
      </c>
      <c r="C9" s="14"/>
      <c r="D9" s="15"/>
      <c r="E9" s="20" t="s">
        <v>19</v>
      </c>
      <c r="F9" s="21">
        <v>2880</v>
      </c>
      <c r="G9" s="18">
        <v>0.138</v>
      </c>
      <c r="H9" s="18">
        <f t="shared" si="0"/>
        <v>397.44</v>
      </c>
    </row>
    <row r="10" s="2" customFormat="1" ht="21" spans="1:8">
      <c r="A10" s="12">
        <v>45994</v>
      </c>
      <c r="B10" s="13"/>
      <c r="C10" s="14"/>
      <c r="D10" s="15"/>
      <c r="E10" s="20" t="s">
        <v>20</v>
      </c>
      <c r="F10" s="21">
        <v>2880</v>
      </c>
      <c r="G10" s="22">
        <v>0.17</v>
      </c>
      <c r="H10" s="18">
        <f t="shared" si="0"/>
        <v>489.6</v>
      </c>
    </row>
    <row r="13" customFormat="1" ht="21" spans="1:8">
      <c r="B13" s="3"/>
      <c r="C13"/>
      <c r="D13"/>
      <c r="E13"/>
      <c r="F13"/>
      <c r="G13"/>
      <c r="H13" s="24">
        <f>SUM(H3:H12)</f>
        <v>42627.265</v>
      </c>
    </row>
  </sheetData>
  <autoFilter xmlns:etc="http://www.wps.cn/officeDocument/2017/etCustomData" ref="A1:H19" etc:filterBottomFollowUsedRange="0">
    <extLst/>
  </autoFilter>
  <mergeCells count="6">
    <mergeCell ref="A1:H1"/>
    <mergeCell ref="B3:B6"/>
    <mergeCell ref="B7:B8"/>
    <mergeCell ref="B9:B10"/>
    <mergeCell ref="C3:C10"/>
    <mergeCell ref="D3:D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2026-03-06T08:45:37Z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96A672A433E240938D25B33744216440_12</vt:lpwstr>
  </property>
  <property fmtid="{D5CDD505-2E9C-101B-9397-08002B2CF9AE}" pid="4" name="CalculationRule">
    <vt:i4>0</vt:i4>
  </property>
</Properties>
</file>