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3." sheetId="2" r:id="rId1"/>
  </sheets>
  <definedNames>
    <definedName name="_xlnm._FilterDatabase" localSheetId="0" hidden="1">'3.'!$A$1:$I$8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<sst xmlns="http://schemas.openxmlformats.org/spreadsheetml/2006/main" count="33" uniqueCount="25">
  <si>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</si>
  <si>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</si>
  <si>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</si>
  <si>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</si>
  <si>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</si>
  <si>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</si>
  <si>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</si>
  <si>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</si>
  <si>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</si>
  <si>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</si>
  <si>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诸葛</t>
  </si>
  <si>
    <t>51317-D</t>
  </si>
  <si>
    <t>RCRYJ202601</t>
  </si>
  <si>
    <t>1058-308-811 RFID芯片洗标</t>
  </si>
  <si>
    <t>CLZCALL018 白色胶带  RFID洗标  60*25mm</t>
  </si>
  <si>
    <t>RCRYJ202602</t>
  </si>
  <si>
    <t>50128-D</t>
  </si>
  <si>
    <t>RCRYJ202603</t>
  </si>
  <si>
    <t>1058-140-637 RFID芯片洗标</t>
  </si>
  <si>
    <t>CLZCALL015 白色缎带  RFID洗标  60*25mm</t>
  </si>
  <si>
    <t>CLZCALL015 白色缎带  RFID洗标  60*25mm +3%</t>
  </si>
  <si>
    <t>30899-25</t>
  </si>
  <si>
    <t>RCRYJ202604</t>
  </si>
  <si>
    <t>1058-154-251/942 RFID芯片洗标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</si>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</sst>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90" zoomScaleNormal="90" workbookViewId="0">
      <selection activeCell="K9" sqref="K9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18.1181818181818" style="1" customWidth="1"/>
    <col min="6" max="6" width="45.5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0" customHeight="1" spans="1:9">
      <c r="A3" s="6">
        <v>46036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10">
        <v>25000</v>
      </c>
      <c r="H3" s="10">
        <v>0.52</v>
      </c>
      <c r="I3" s="11">
        <f>G3*H3</f>
        <v>13000</v>
      </c>
    </row>
    <row r="4" ht="20" customHeight="1" spans="1:9">
      <c r="A4" s="6">
        <v>46049</v>
      </c>
      <c r="B4" s="7" t="s">
        <v>10</v>
      </c>
      <c r="C4" s="8" t="s">
        <v>11</v>
      </c>
      <c r="D4" s="7" t="s">
        <v>15</v>
      </c>
      <c r="E4" s="9" t="s">
        <v>13</v>
      </c>
      <c r="F4" s="10" t="s">
        <v>14</v>
      </c>
      <c r="G4" s="10">
        <v>750</v>
      </c>
      <c r="H4" s="10">
        <v>0.52</v>
      </c>
      <c r="I4" s="11">
        <f>G4*H4</f>
        <v>390</v>
      </c>
    </row>
    <row r="5" ht="20" customHeight="1" spans="1:9">
      <c r="A5" s="6">
        <v>46049</v>
      </c>
      <c r="B5" s="7" t="s">
        <v>10</v>
      </c>
      <c r="C5" s="8" t="s">
        <v>16</v>
      </c>
      <c r="D5" s="7" t="s">
        <v>17</v>
      </c>
      <c r="E5" s="9" t="s">
        <v>18</v>
      </c>
      <c r="F5" s="10" t="s">
        <v>19</v>
      </c>
      <c r="G5" s="10">
        <v>20000</v>
      </c>
      <c r="H5" s="10">
        <v>0.52</v>
      </c>
      <c r="I5" s="11">
        <f>G5*H5</f>
        <v>10400</v>
      </c>
    </row>
    <row r="6" ht="20" customHeight="1" spans="1:9">
      <c r="A6" s="6"/>
      <c r="B6" s="7"/>
      <c r="C6" s="8"/>
      <c r="D6" s="7"/>
      <c r="E6" s="9"/>
      <c r="F6" s="10" t="s">
        <v>20</v>
      </c>
      <c r="G6" s="10">
        <f>20000*3%</f>
        <v>600</v>
      </c>
      <c r="H6" s="10">
        <v>0.52</v>
      </c>
      <c r="I6" s="11">
        <f>G6*H6</f>
        <v>312</v>
      </c>
    </row>
    <row r="7" ht="20" customHeight="1" spans="1:9">
      <c r="A7" s="6">
        <v>46049</v>
      </c>
      <c r="B7" s="7" t="s">
        <v>10</v>
      </c>
      <c r="C7" s="8" t="s">
        <v>21</v>
      </c>
      <c r="D7" s="7" t="s">
        <v>22</v>
      </c>
      <c r="E7" s="9" t="s">
        <v>23</v>
      </c>
      <c r="F7" s="10" t="s">
        <v>19</v>
      </c>
      <c r="G7" s="10">
        <v>1600</v>
      </c>
      <c r="H7" s="10">
        <v>0.52</v>
      </c>
      <c r="I7" s="11">
        <f>G7*H7</f>
        <v>832</v>
      </c>
    </row>
    <row r="8" ht="20" customHeight="1" spans="1:9">
      <c r="A8" s="6"/>
      <c r="B8" s="7"/>
      <c r="C8" s="8"/>
      <c r="D8" s="7"/>
      <c r="E8" s="9"/>
      <c r="F8" s="10" t="s">
        <v>20</v>
      </c>
      <c r="G8" s="10">
        <f>1600*3%</f>
        <v>48</v>
      </c>
      <c r="H8" s="10">
        <v>0.52</v>
      </c>
      <c r="I8" s="11">
        <f>G8*H8</f>
        <v>24.96</v>
      </c>
    </row>
    <row r="9" ht="45" customHeight="1" spans="1:9">
      <c r="A9" s="12" t="s">
        <v>24</v>
      </c>
      <c r="B9" s="13"/>
      <c r="C9" s="13"/>
      <c r="D9" s="13"/>
      <c r="E9" s="13"/>
      <c r="F9" s="13"/>
      <c r="G9" s="13"/>
      <c r="H9" s="13"/>
      <c r="I9" s="13">
        <f>SUM(I3:I8)</f>
        <v>24958.96</v>
      </c>
    </row>
  </sheetData>
  <autoFilter xmlns:etc="http://www.wps.cn/officeDocument/2017/etCustomData" ref="A1:I8" etc:filterBottomFollowUsedRange="0">
    <extLst/>
  </autoFilter>
  <mergeCells count="12">
    <mergeCell ref="A1:I1"/>
    <mergeCell ref="A9:H9"/>
    <mergeCell ref="A5:A6"/>
    <mergeCell ref="A7:A8"/>
    <mergeCell ref="B5:B6"/>
    <mergeCell ref="B7:B8"/>
    <mergeCell ref="C5:C6"/>
    <mergeCell ref="C7:C8"/>
    <mergeCell ref="D5:D6"/>
    <mergeCell ref="D7:D8"/>
    <mergeCell ref="E5:E6"/>
    <mergeCell ref="E7:E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2026-03-10T03:39:59Z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