
<file path=[Content_Types].xml><?xml version="1.0" encoding="utf-8"?>
<Types xmlns="http://schemas.openxmlformats.org/package/2006/content-types">
  <Default Extension="png" ContentType="image/png"/>
  <Default Extension="gif" ContentType="image/gi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</sheets>
  <definedNames>
    <definedName name="_xlnm._FilterDatabase" localSheetId="0" hidden="1">Sheet1!$A$7:$I$77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<sst xmlns="http://schemas.openxmlformats.org/spreadsheetml/2006/main" count="154" uniqueCount="81">
  <si>
    <t>Recall Supermix Packaging Hongkong limited</t>
  </si>
  <si>
    <t>INVOICE</t>
  </si>
  <si>
    <t>TO:JINDE INTERNATIONAL LIMITED</t>
  </si>
  <si>
    <t>DATE:</t>
  </si>
  <si>
    <t>INV#:</t>
  </si>
  <si>
    <t>JDSTR20260206</t>
  </si>
  <si>
    <t>下单时间</t>
  </si>
  <si>
    <t>客户联系人</t>
  </si>
  <si>
    <t>PO号</t>
  </si>
  <si>
    <t>睿颢合同号</t>
  </si>
  <si>
    <t>客户款号</t>
  </si>
  <si>
    <t>品名</t>
  </si>
  <si>
    <t>数量</t>
  </si>
  <si>
    <t>单价</t>
  </si>
  <si>
    <t>总计</t>
  </si>
  <si>
    <t>shally</t>
  </si>
  <si>
    <t>PO43703</t>
  </si>
  <si>
    <t>MASTR40201133</t>
  </si>
  <si>
    <t>4020/065</t>
  </si>
  <si>
    <t>37077-black 黑色主标 数字码 产地柬埔寨</t>
  </si>
  <si>
    <t>STR洗标（白底黑字胶带）25*125mm  2页</t>
  </si>
  <si>
    <t>ND 37325-Double价格牌+价格贴-FBB-METSABOARD NATURAL FBB 650GR (325X2)</t>
  </si>
  <si>
    <t>MRZCALL034-210mm-STR子弹头黑色吊粒</t>
  </si>
  <si>
    <t>RCSTRST001-20*130MM 透明尺码贴按比例</t>
  </si>
  <si>
    <t>PO43692</t>
  </si>
  <si>
    <t>MASTR45361134</t>
  </si>
  <si>
    <t>4536/600</t>
  </si>
  <si>
    <t>STR洗标（白底黑字胶带）25*125mm   2页</t>
  </si>
  <si>
    <t>白色胶带空白洗标</t>
  </si>
  <si>
    <t>ND 37298-Double价格牌+价格贴-FBB-METSABOARD NATURAL FBB 650GR (325X2)</t>
  </si>
  <si>
    <t>PO43738</t>
  </si>
  <si>
    <t>MASTR45281135</t>
  </si>
  <si>
    <t>4528/869</t>
  </si>
  <si>
    <t>37080ND-white  米色主标 字母码 产地柬埔寨-010色用</t>
  </si>
  <si>
    <t>ND 37307-Double价格牌+价格贴-FBB-METSABOARD NATURAL FBB 650GR (325X2)</t>
  </si>
  <si>
    <t>PO43923</t>
  </si>
  <si>
    <t>MASTR40201136</t>
  </si>
  <si>
    <t>4020/066短内长</t>
  </si>
  <si>
    <t>37077-white  米色主标 数字码-65*20mm  产地中国-311/456色用</t>
  </si>
  <si>
    <t>34560ND-FBB 短内长挂牌PETITE 25*95mm METSABOARD NATURAL FBB 325GR</t>
  </si>
  <si>
    <t>PO43930</t>
  </si>
  <si>
    <t>MASTR45361137</t>
  </si>
  <si>
    <t>4536/978</t>
  </si>
  <si>
    <t>PO44147+44159</t>
  </si>
  <si>
    <t>MASTR45361138</t>
  </si>
  <si>
    <t>4536/747</t>
  </si>
  <si>
    <t>37077-white  米色主标 数字码-65*20mm  产地柬埔寨</t>
  </si>
  <si>
    <t>STR洗标（白底黑字胶带）25*125mm  1页</t>
  </si>
  <si>
    <t>PO44464</t>
  </si>
  <si>
    <t>MASTR40201139</t>
  </si>
  <si>
    <t>37077-white  米色主标 数字码码-65*20mm  产地柬埔寨</t>
  </si>
  <si>
    <t>STR洗标（白底黑字胶带）25*125mm  2页</t>
  </si>
  <si>
    <t>PO44471+44472</t>
  </si>
  <si>
    <t>MASTR40201140</t>
  </si>
  <si>
    <t>4020/500</t>
  </si>
  <si>
    <t>PO44510+44589</t>
  </si>
  <si>
    <t>MASTR45361141</t>
  </si>
  <si>
    <t>37077-black 黑色主标 数字码-65*20mm 产地柬埔寨-001色用</t>
  </si>
  <si>
    <t>37077-white 米色主标 数字码-65*20mm  产地柬埔寨-400色用</t>
  </si>
  <si>
    <t>PO44641</t>
  </si>
  <si>
    <t>MASTR45361142</t>
  </si>
  <si>
    <t>PO44700+44704+44710</t>
  </si>
  <si>
    <t>MASTR40201143</t>
  </si>
  <si>
    <t>37077-white 米色主标 数字码-65*20mm 产地柬埔寨-456色/401色用</t>
  </si>
  <si>
    <t>PO44863</t>
  </si>
  <si>
    <t>MASTR45361144</t>
  </si>
  <si>
    <t>MASTR40201145</t>
  </si>
  <si>
    <t>4020/065补数</t>
  </si>
  <si>
    <t>MASTR40201146</t>
  </si>
  <si>
    <t>4020/500补数</t>
  </si>
  <si>
    <t>合计</t>
  </si>
  <si>
    <t>Payment Information:</t>
  </si>
  <si>
    <t>Bank information: Citibank (Hong Kong) Limited</t>
  </si>
  <si>
    <t>Beneficiary’s Name : Recall Supermix Packaging Hongkong limited</t>
  </si>
  <si>
    <t>Beneficiary’s Account Number:250-390-92675352</t>
  </si>
  <si>
    <t>Beneficiary’s Address:</t>
  </si>
  <si>
    <t>ROOM 1006, 10/F., PO YIP BUILDING,23 HING YIP STREET, KWUN TONG,KOWLOON, HONG KONG</t>
  </si>
  <si>
    <t>Beneficiary Bank SWIFT Code :CITIHKAX</t>
  </si>
  <si>
    <t>Bank address:  Unit 3, G/F &amp; Cockloft, Camel Paint Building Block 3, 60 Hoi Yuen Road, Kwun Tong, Kln, Hong Kong</t>
  </si>
  <si>
    <t>BRANCH CODE:390</t>
  </si>
  <si>
    <t>BANK CODE:250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</si>
</sst>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5"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_);[Red]\(0\)"/>
    <numFmt numFmtId="178" formatCode="0.0000_ "/>
    <numFmt numFmtId="179" formatCode="&quot;￥&quot;#,##0.00_);[Red]\(&quot;￥&quot;#,##0.00\)"/>
    <numFmt numFmtId="180" formatCode="0.00_);[Red]\(0.00\)"/>
    <numFmt numFmtId="181" formatCode="\$#,##0.0000;\-\$#,##0.0000"/>
    <numFmt numFmtId="182" formatCode="\$#,##0.00;\-\$#,##0.00"/>
    <numFmt numFmtId="183" formatCode="\$#,##0.000;\-\$#,##0.000"/>
    <numFmt numFmtId="184" formatCode="\$#,##0.0000_);[Red]\(\$#,##0.0000\)"/>
    <numFmt numFmtId="185" formatCode="#,##0_);[Red]\(#,##0\)"/>
  </numFmts>
  <fonts count="50">
    <font>
      <sz val="11"/>
      <color theme="1"/>
      <name val="宋体"/>
      <charset val="134"/>
      <scheme val="minor"/>
    </font>
    <font>
      <sz val="10"/>
      <name val="Arial Black"/>
      <charset val="0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4"/>
      <name val="Arial"/>
      <charset val="0"/>
    </font>
    <font>
      <b/>
      <sz val="14"/>
      <color theme="1"/>
      <name val="Arial"/>
      <charset val="0"/>
    </font>
    <font>
      <b/>
      <sz val="20"/>
      <color theme="1"/>
      <name val="Arial"/>
      <charset val="0"/>
    </font>
    <font>
      <b/>
      <sz val="16"/>
      <name val="Arial"/>
      <charset val="0"/>
    </font>
    <font>
      <b/>
      <sz val="16"/>
      <color theme="1"/>
      <name val="Arial"/>
      <charset val="0"/>
    </font>
    <font>
      <b/>
      <sz val="10"/>
      <color theme="1"/>
      <name val="Arial"/>
      <charset val="0"/>
    </font>
    <font>
      <sz val="10"/>
      <color theme="1"/>
      <name val="Arial Black"/>
      <charset val="0"/>
    </font>
    <font>
      <b/>
      <sz val="10"/>
      <name val="Arial Black"/>
      <charset val="0"/>
    </font>
    <font>
      <b/>
      <sz val="10"/>
      <color theme="1"/>
      <name val="Arial Black"/>
      <charset val="0"/>
    </font>
    <font>
      <b/>
      <sz val="20"/>
      <color theme="1"/>
      <name val="Arial Black"/>
      <charset val="0"/>
    </font>
    <font>
      <b/>
      <sz val="20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8"/>
      <color theme="1"/>
      <name val="宋体"/>
      <charset val="0"/>
      <scheme val="minor"/>
    </font>
    <font>
      <sz val="18"/>
      <name val="宋体"/>
      <charset val="0"/>
      <scheme val="minor"/>
    </font>
    <font>
      <sz val="18"/>
      <name val="宋体"/>
      <charset val="134"/>
      <scheme val="minor"/>
    </font>
    <font>
      <sz val="18"/>
      <color theme="1"/>
      <name val="宋体"/>
      <charset val="134"/>
    </font>
    <font>
      <sz val="18"/>
      <color theme="1"/>
      <name val="宋体"/>
      <charset val="0"/>
    </font>
    <font>
      <sz val="10"/>
      <name val="宋体"/>
      <charset val="0"/>
      <scheme val="minor"/>
    </font>
    <font>
      <sz val="14"/>
      <color theme="1"/>
      <name val="宋体"/>
      <charset val="0"/>
      <scheme val="minor"/>
    </font>
    <font>
      <sz val="14"/>
      <color theme="1"/>
      <name val="宋体"/>
      <charset val="134"/>
      <scheme val="minor"/>
    </font>
    <font>
      <sz val="10"/>
      <name val="Arial"/>
      <charset val="0"/>
    </font>
    <font>
      <b/>
      <sz val="10"/>
      <name val="Arial"/>
      <charset val="0"/>
    </font>
    <font>
      <b/>
      <sz val="14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5" borderId="9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40" fillId="6" borderId="9" applyNumberFormat="0" applyAlignment="0" applyProtection="0">
      <alignment vertical="center"/>
    </xf>
    <xf numFmtId="0" fontId="41" fillId="7" borderId="11" applyNumberFormat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9" fillId="0" borderId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176" fontId="11" fillId="0" borderId="0" xfId="0" applyNumberFormat="1" applyFont="1" applyFill="1" applyBorder="1" applyAlignment="1">
      <alignment horizontal="center" vertical="center"/>
    </xf>
    <xf numFmtId="14" fontId="1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26" fontId="11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176" fontId="15" fillId="0" borderId="0" xfId="0" applyNumberFormat="1" applyFont="1" applyFill="1" applyBorder="1" applyAlignment="1">
      <alignment horizontal="center" vertical="center"/>
    </xf>
    <xf numFmtId="14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177" fontId="17" fillId="0" borderId="1" xfId="0" applyNumberFormat="1" applyFont="1" applyFill="1" applyBorder="1" applyAlignment="1">
      <alignment horizontal="center" vertical="center"/>
    </xf>
    <xf numFmtId="178" fontId="17" fillId="0" borderId="1" xfId="0" applyNumberFormat="1" applyFont="1" applyFill="1" applyBorder="1" applyAlignment="1">
      <alignment horizontal="center" vertical="center"/>
    </xf>
    <xf numFmtId="179" fontId="17" fillId="0" borderId="1" xfId="0" applyNumberFormat="1" applyFont="1" applyFill="1" applyBorder="1" applyAlignment="1">
      <alignment horizontal="center" vertical="center"/>
    </xf>
    <xf numFmtId="180" fontId="17" fillId="0" borderId="1" xfId="0" applyNumberFormat="1" applyFont="1" applyFill="1" applyBorder="1" applyAlignment="1">
      <alignment horizontal="center" vertical="center"/>
    </xf>
    <xf numFmtId="14" fontId="18" fillId="2" borderId="2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181" fontId="19" fillId="2" borderId="1" xfId="49" applyNumberFormat="1" applyFont="1" applyFill="1" applyBorder="1" applyAlignment="1">
      <alignment horizontal="center" vertical="center"/>
    </xf>
    <xf numFmtId="182" fontId="18" fillId="2" borderId="1" xfId="0" applyNumberFormat="1" applyFont="1" applyFill="1" applyBorder="1" applyAlignment="1">
      <alignment horizontal="center" vertical="center"/>
    </xf>
    <xf numFmtId="14" fontId="18" fillId="2" borderId="3" xfId="0" applyNumberFormat="1" applyFont="1" applyFill="1" applyBorder="1" applyAlignment="1">
      <alignment horizontal="center" vertical="center"/>
    </xf>
    <xf numFmtId="14" fontId="18" fillId="2" borderId="4" xfId="0" applyNumberFormat="1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181" fontId="20" fillId="2" borderId="1" xfId="49" applyNumberFormat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14" fontId="18" fillId="2" borderId="5" xfId="0" applyNumberFormat="1" applyFont="1" applyFill="1" applyBorder="1" applyAlignment="1">
      <alignment horizontal="center" vertical="center"/>
    </xf>
    <xf numFmtId="181" fontId="18" fillId="2" borderId="5" xfId="0" applyNumberFormat="1" applyFont="1" applyFill="1" applyBorder="1" applyAlignment="1">
      <alignment horizontal="center" vertical="center"/>
    </xf>
    <xf numFmtId="14" fontId="21" fillId="2" borderId="2" xfId="0" applyNumberFormat="1" applyFont="1" applyFill="1" applyBorder="1" applyAlignment="1">
      <alignment horizontal="center" vertical="center"/>
    </xf>
    <xf numFmtId="14" fontId="21" fillId="2" borderId="3" xfId="0" applyNumberFormat="1" applyFont="1" applyFill="1" applyBorder="1" applyAlignment="1">
      <alignment horizontal="center" vertical="center"/>
    </xf>
    <xf numFmtId="14" fontId="21" fillId="2" borderId="4" xfId="0" applyNumberFormat="1" applyFont="1" applyFill="1" applyBorder="1" applyAlignment="1">
      <alignment horizontal="center" vertical="center"/>
    </xf>
    <xf numFmtId="14" fontId="18" fillId="2" borderId="1" xfId="0" applyNumberFormat="1" applyFont="1" applyFill="1" applyBorder="1" applyAlignment="1">
      <alignment horizontal="center" vertical="center"/>
    </xf>
    <xf numFmtId="183" fontId="18" fillId="2" borderId="1" xfId="0" applyNumberFormat="1" applyFont="1" applyFill="1" applyBorder="1" applyAlignment="1">
      <alignment horizontal="center" vertical="center"/>
    </xf>
    <xf numFmtId="14" fontId="21" fillId="2" borderId="1" xfId="0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181" fontId="23" fillId="2" borderId="1" xfId="49" applyNumberFormat="1" applyFont="1" applyFill="1" applyBorder="1" applyAlignment="1">
      <alignment horizontal="center" vertical="center"/>
    </xf>
    <xf numFmtId="184" fontId="23" fillId="2" borderId="1" xfId="49" applyNumberFormat="1" applyFont="1" applyFill="1" applyBorder="1" applyAlignment="1">
      <alignment horizontal="center" vertical="center"/>
    </xf>
    <xf numFmtId="14" fontId="16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177" fontId="17" fillId="0" borderId="0" xfId="0" applyNumberFormat="1" applyFont="1" applyFill="1" applyAlignment="1">
      <alignment horizontal="center" vertical="center"/>
    </xf>
    <xf numFmtId="178" fontId="17" fillId="0" borderId="0" xfId="0" applyNumberFormat="1" applyFont="1" applyFill="1" applyAlignment="1">
      <alignment horizontal="center" vertical="center"/>
    </xf>
    <xf numFmtId="179" fontId="17" fillId="3" borderId="0" xfId="0" applyNumberFormat="1" applyFont="1" applyFill="1" applyAlignment="1">
      <alignment horizontal="center" vertical="center"/>
    </xf>
    <xf numFmtId="182" fontId="17" fillId="3" borderId="0" xfId="0" applyNumberFormat="1" applyFont="1" applyFill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/>
    </xf>
    <xf numFmtId="185" fontId="25" fillId="0" borderId="0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 wrapText="1"/>
    </xf>
    <xf numFmtId="26" fontId="2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CE4D3"/>
      <color rgb="00000000"/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2203450</xdr:colOff>
      <xdr:row>84</xdr:row>
      <xdr:rowOff>20320</xdr:rowOff>
    </xdr:from>
    <xdr:to>
      <xdr:col>3</xdr:col>
      <xdr:colOff>1252855</xdr:colOff>
      <xdr:row>91</xdr:row>
      <xdr:rowOff>12700</xdr:rowOff>
    </xdr:to>
    <xdr:pic>
      <xdr:nvPicPr>
        <xdr:cNvPr id="2" name="图片 1" descr="137c6f0999609ce5437297732b086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31815" y="25115520"/>
          <a:ext cx="1557655" cy="225933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6350</xdr:colOff>
      <xdr:row>82</xdr:row>
      <xdr:rowOff>6350</xdr:rowOff>
    </xdr:to>
    <xdr:pic>
      <xdr:nvPicPr>
        <xdr:cNvPr id="3" name="图片 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816800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6350</xdr:colOff>
      <xdr:row>82</xdr:row>
      <xdr:rowOff>6350</xdr:rowOff>
    </xdr:to>
    <xdr:pic>
      <xdr:nvPicPr>
        <xdr:cNvPr id="4" name="图片 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816800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6350</xdr:colOff>
      <xdr:row>82</xdr:row>
      <xdr:rowOff>6350</xdr:rowOff>
    </xdr:to>
    <xdr:pic>
      <xdr:nvPicPr>
        <xdr:cNvPr id="5" name="图片 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816800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6350</xdr:colOff>
      <xdr:row>82</xdr:row>
      <xdr:rowOff>6350</xdr:rowOff>
    </xdr:to>
    <xdr:pic>
      <xdr:nvPicPr>
        <xdr:cNvPr id="6" name="图片 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816800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6350</xdr:colOff>
      <xdr:row>82</xdr:row>
      <xdr:rowOff>6350</xdr:rowOff>
    </xdr:to>
    <xdr:pic>
      <xdr:nvPicPr>
        <xdr:cNvPr id="7" name="图片 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816800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8" name="图片 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9" name="图片 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0" name="图片 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1" name="图片 1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2" name="图片 1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3" name="图片 1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4" name="图片 1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5" name="图片 1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6350</xdr:colOff>
      <xdr:row>6</xdr:row>
      <xdr:rowOff>6350</xdr:rowOff>
    </xdr:to>
    <xdr:pic>
      <xdr:nvPicPr>
        <xdr:cNvPr id="16" name="图片 1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1209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7" name="图片 1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8" name="图片 1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9" name="图片 1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20" name="图片 1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21" name="图片 2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22" name="图片 2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23" name="图片 2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24" name="图片 2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25" name="图片 2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26" name="图片 2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27" name="图片 2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28" name="图片 2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29" name="图片 2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30" name="图片 2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31" name="图片 3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32" name="图片 3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33" name="图片 3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34" name="图片 3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35" name="图片 3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36" name="图片 3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37" name="图片 3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38" name="图片 3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39" name="图片 3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0" name="图片 3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1" name="图片 4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2" name="图片 4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3" name="图片 4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4" name="图片 4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5" name="图片 4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6" name="图片 4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7" name="图片 4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8" name="图片 4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9" name="图片 4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50" name="图片 4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51" name="图片 5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52" name="图片 5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53" name="图片 5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54" name="图片 5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55" name="图片 5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56" name="图片 5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57" name="图片 5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58" name="图片 5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59" name="图片 5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60" name="图片 5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61" name="图片 6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62" name="图片 6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63" name="图片 6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64" name="图片 6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65" name="图片 6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66" name="图片 6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67" name="图片 6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68" name="图片 6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69" name="图片 6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70" name="图片 6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71" name="图片 7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72" name="图片 7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73" name="图片 7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74" name="图片 7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75" name="图片 7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76" name="图片 7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77" name="图片 7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78" name="图片 7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79" name="图片 7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80" name="图片 7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81" name="图片 8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82" name="图片 8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83" name="图片 8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84" name="图片 8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85" name="图片 8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86" name="图片 8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87" name="图片 8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88" name="图片 8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89" name="图片 8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90" name="图片 8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91" name="图片 9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92" name="图片 9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93" name="图片 9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94" name="图片 9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95" name="图片 9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96" name="图片 9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97" name="图片 9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98" name="图片 9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99" name="图片 9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00" name="图片 9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01" name="图片 10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02" name="图片 10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03" name="图片 10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04" name="图片 10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05" name="图片 10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06" name="图片 10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07" name="图片 10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08" name="图片 10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09" name="图片 10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10" name="图片 10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11" name="图片 11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12" name="图片 11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13" name="图片 11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14" name="图片 11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15" name="图片 11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16" name="图片 11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17" name="图片 11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18" name="图片 11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19" name="图片 11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20" name="图片 11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21" name="图片 12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22" name="图片 12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23" name="图片 12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24" name="图片 12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25" name="图片 12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26" name="图片 12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27" name="图片 12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28" name="图片 12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29" name="图片 12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30" name="图片 12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31" name="图片 13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32" name="图片 13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33" name="图片 13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34" name="图片 13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35" name="图片 13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36" name="图片 13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37" name="图片 13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38" name="图片 13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39" name="图片 13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40" name="图片 13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41" name="图片 14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42" name="图片 14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43" name="图片 14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44" name="图片 14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45" name="图片 14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46" name="图片 14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47" name="图片 14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48" name="图片 14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49" name="图片 14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50" name="图片 14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51" name="图片 15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52" name="图片 15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53" name="图片 15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54" name="图片 15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55" name="图片 15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56" name="图片 15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57" name="图片 15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58" name="图片 15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59" name="图片 15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60" name="图片 15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61" name="图片 16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62" name="图片 16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63" name="图片 16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64" name="图片 16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65" name="图片 16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66" name="图片 16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67" name="图片 16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68" name="图片 16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69" name="图片 16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70" name="图片 16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71" name="图片 17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72" name="图片 17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73" name="图片 17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74" name="图片 17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75" name="图片 17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76" name="图片 17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77" name="图片 17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78" name="图片 17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79" name="图片 17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80" name="图片 17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81" name="图片 18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82" name="图片 18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83" name="图片 18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84" name="图片 18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85" name="图片 18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86" name="图片 18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87" name="图片 18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88" name="图片 18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89" name="图片 18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90" name="图片 18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191" name="图片 19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352" name="图片 35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353" name="图片 35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354" name="图片 35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355" name="图片 35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356" name="图片 35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357" name="图片 35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358" name="图片 35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359" name="图片 35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360" name="图片 35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361" name="图片 36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362" name="图片 36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363" name="图片 36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364" name="图片 36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365" name="图片 36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366" name="图片 36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367" name="图片 36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368" name="图片 36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369" name="图片 36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370" name="图片 36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371" name="图片 37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372" name="图片 37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373" name="图片 37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374" name="图片 37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375" name="图片 37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376" name="图片 37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377" name="图片 37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378" name="图片 37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379" name="图片 37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380" name="图片 37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381" name="图片 38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382" name="图片 38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383" name="图片 38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384" name="图片 38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385" name="图片 38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386" name="图片 38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387" name="图片 38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388" name="图片 38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389" name="图片 38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390" name="图片 38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391" name="图片 39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392" name="图片 39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393" name="图片 39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394" name="图片 39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395" name="图片 39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396" name="图片 39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397" name="图片 39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398" name="图片 39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399" name="图片 39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00" name="图片 39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01" name="图片 40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02" name="图片 40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03" name="图片 40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04" name="图片 40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05" name="图片 40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06" name="图片 40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07" name="图片 40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08" name="图片 40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09" name="图片 40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10" name="图片 40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11" name="图片 41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12" name="图片 41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13" name="图片 41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14" name="图片 41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15" name="图片 41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16" name="图片 41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17" name="图片 41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18" name="图片 41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19" name="图片 41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20" name="图片 41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21" name="图片 42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22" name="图片 42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23" name="图片 42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24" name="图片 42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25" name="图片 42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26" name="图片 42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27" name="图片 42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28" name="图片 42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29" name="图片 42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30" name="图片 42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31" name="图片 43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32" name="图片 43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33" name="图片 43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34" name="图片 43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35" name="图片 43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36" name="图片 43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37" name="图片 43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38" name="图片 43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39" name="图片 43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40" name="图片 43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41" name="图片 44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42" name="图片 44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43" name="图片 44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44" name="图片 44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45" name="图片 44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46" name="图片 44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47" name="图片 44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48" name="图片 44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49" name="图片 44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50" name="图片 44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51" name="图片 45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52" name="图片 45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53" name="图片 45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54" name="图片 45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55" name="图片 45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56" name="图片 45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57" name="图片 45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58" name="图片 45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59" name="图片 45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60" name="图片 45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61" name="图片 46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62" name="图片 46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63" name="图片 46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64" name="图片 46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65" name="图片 46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66" name="图片 46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67" name="图片 46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68" name="图片 46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69" name="图片 46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70" name="图片 46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71" name="图片 47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72" name="图片 47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73" name="图片 47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74" name="图片 47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75" name="图片 47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76" name="图片 47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77" name="图片 47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78" name="图片 47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79" name="图片 47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80" name="图片 47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81" name="图片 48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82" name="图片 48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83" name="图片 48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84" name="图片 48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85" name="图片 48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86" name="图片 48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87" name="图片 48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88" name="图片 48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89" name="图片 48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90" name="图片 48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91" name="图片 49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92" name="图片 49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93" name="图片 49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94" name="图片 49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95" name="图片 49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96" name="图片 49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97" name="图片 49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98" name="图片 49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499" name="图片 49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500" name="图片 49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501" name="图片 50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502" name="图片 50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503" name="图片 50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504" name="图片 50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505" name="图片 50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506" name="图片 50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507" name="图片 50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508" name="图片 50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509" name="图片 50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510" name="图片 50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511" name="图片 51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233" name="图片 23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234" name="图片 23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235" name="图片 23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236" name="图片 23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237" name="图片 23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238" name="图片 23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239" name="图片 23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240" name="图片 23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241" name="图片 24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242" name="图片 24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243" name="图片 24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244" name="图片 24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245" name="图片 24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246" name="图片 24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247" name="图片 24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248" name="图片 24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249" name="图片 24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250" name="图片 24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251" name="图片 25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252" name="图片 25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253" name="图片 25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254" name="图片 25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255" name="图片 25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256" name="图片 25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257" name="图片 25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258" name="图片 25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259" name="图片 25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260" name="图片 25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261" name="图片 26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262" name="图片 26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263" name="图片 26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264" name="图片 26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265" name="图片 26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266" name="图片 26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267" name="图片 26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268" name="图片 26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269" name="图片 26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270" name="图片 26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271" name="图片 27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272" name="图片 27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273" name="图片 27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5</xdr:col>
      <xdr:colOff>6350</xdr:colOff>
      <xdr:row>82</xdr:row>
      <xdr:rowOff>6350</xdr:rowOff>
    </xdr:to>
    <xdr:pic>
      <xdr:nvPicPr>
        <xdr:cNvPr id="274" name="图片 27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192" name="图片 19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6350</xdr:colOff>
      <xdr:row>11</xdr:row>
      <xdr:rowOff>6350</xdr:rowOff>
    </xdr:to>
    <xdr:pic>
      <xdr:nvPicPr>
        <xdr:cNvPr id="193" name="图片 19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36131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6350</xdr:colOff>
      <xdr:row>17</xdr:row>
      <xdr:rowOff>6350</xdr:rowOff>
    </xdr:to>
    <xdr:pic>
      <xdr:nvPicPr>
        <xdr:cNvPr id="194" name="图片 19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5365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6350</xdr:colOff>
      <xdr:row>12</xdr:row>
      <xdr:rowOff>6350</xdr:rowOff>
    </xdr:to>
    <xdr:pic>
      <xdr:nvPicPr>
        <xdr:cNvPr id="195" name="图片 19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3905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6350</xdr:colOff>
      <xdr:row>27</xdr:row>
      <xdr:rowOff>6350</xdr:rowOff>
    </xdr:to>
    <xdr:pic>
      <xdr:nvPicPr>
        <xdr:cNvPr id="196" name="图片 19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8286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6350</xdr:colOff>
      <xdr:row>26</xdr:row>
      <xdr:rowOff>6350</xdr:rowOff>
    </xdr:to>
    <xdr:pic>
      <xdr:nvPicPr>
        <xdr:cNvPr id="197" name="图片 19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79946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6350</xdr:colOff>
      <xdr:row>28</xdr:row>
      <xdr:rowOff>6350</xdr:rowOff>
    </xdr:to>
    <xdr:pic>
      <xdr:nvPicPr>
        <xdr:cNvPr id="198" name="图片 19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85788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6350</xdr:colOff>
      <xdr:row>29</xdr:row>
      <xdr:rowOff>6350</xdr:rowOff>
    </xdr:to>
    <xdr:pic>
      <xdr:nvPicPr>
        <xdr:cNvPr id="199" name="图片 19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88709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6350</xdr:colOff>
      <xdr:row>25</xdr:row>
      <xdr:rowOff>6350</xdr:rowOff>
    </xdr:to>
    <xdr:pic>
      <xdr:nvPicPr>
        <xdr:cNvPr id="200" name="图片 19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77025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6350</xdr:colOff>
      <xdr:row>24</xdr:row>
      <xdr:rowOff>6350</xdr:rowOff>
    </xdr:to>
    <xdr:pic>
      <xdr:nvPicPr>
        <xdr:cNvPr id="201" name="图片 20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74104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6350</xdr:colOff>
      <xdr:row>29</xdr:row>
      <xdr:rowOff>6350</xdr:rowOff>
    </xdr:to>
    <xdr:pic>
      <xdr:nvPicPr>
        <xdr:cNvPr id="202" name="图片 20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88709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6350</xdr:colOff>
      <xdr:row>30</xdr:row>
      <xdr:rowOff>6350</xdr:rowOff>
    </xdr:to>
    <xdr:pic>
      <xdr:nvPicPr>
        <xdr:cNvPr id="203" name="图片 20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9163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6350</xdr:colOff>
      <xdr:row>33</xdr:row>
      <xdr:rowOff>6350</xdr:rowOff>
    </xdr:to>
    <xdr:pic>
      <xdr:nvPicPr>
        <xdr:cNvPr id="204" name="图片 20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100393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6350</xdr:colOff>
      <xdr:row>35</xdr:row>
      <xdr:rowOff>6350</xdr:rowOff>
    </xdr:to>
    <xdr:pic>
      <xdr:nvPicPr>
        <xdr:cNvPr id="205" name="图片 20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106235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6350</xdr:colOff>
      <xdr:row>35</xdr:row>
      <xdr:rowOff>6350</xdr:rowOff>
    </xdr:to>
    <xdr:pic>
      <xdr:nvPicPr>
        <xdr:cNvPr id="206" name="图片 20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106235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6350</xdr:colOff>
      <xdr:row>35</xdr:row>
      <xdr:rowOff>6350</xdr:rowOff>
    </xdr:to>
    <xdr:pic>
      <xdr:nvPicPr>
        <xdr:cNvPr id="207" name="图片 20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106235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6350</xdr:colOff>
      <xdr:row>35</xdr:row>
      <xdr:rowOff>6350</xdr:rowOff>
    </xdr:to>
    <xdr:pic>
      <xdr:nvPicPr>
        <xdr:cNvPr id="208" name="图片 20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106235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6350</xdr:colOff>
      <xdr:row>42</xdr:row>
      <xdr:rowOff>6350</xdr:rowOff>
    </xdr:to>
    <xdr:pic>
      <xdr:nvPicPr>
        <xdr:cNvPr id="209" name="图片 20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1266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6350</xdr:colOff>
      <xdr:row>42</xdr:row>
      <xdr:rowOff>6350</xdr:rowOff>
    </xdr:to>
    <xdr:pic>
      <xdr:nvPicPr>
        <xdr:cNvPr id="210" name="图片 20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1266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6350</xdr:colOff>
      <xdr:row>42</xdr:row>
      <xdr:rowOff>6350</xdr:rowOff>
    </xdr:to>
    <xdr:pic>
      <xdr:nvPicPr>
        <xdr:cNvPr id="211" name="图片 21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1266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6350</xdr:colOff>
      <xdr:row>42</xdr:row>
      <xdr:rowOff>6350</xdr:rowOff>
    </xdr:to>
    <xdr:pic>
      <xdr:nvPicPr>
        <xdr:cNvPr id="212" name="图片 21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12668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6350</xdr:colOff>
      <xdr:row>47</xdr:row>
      <xdr:rowOff>6350</xdr:rowOff>
    </xdr:to>
    <xdr:pic>
      <xdr:nvPicPr>
        <xdr:cNvPr id="213" name="图片 21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14128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6350</xdr:colOff>
      <xdr:row>47</xdr:row>
      <xdr:rowOff>6350</xdr:rowOff>
    </xdr:to>
    <xdr:pic>
      <xdr:nvPicPr>
        <xdr:cNvPr id="214" name="图片 21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14128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6350</xdr:colOff>
      <xdr:row>47</xdr:row>
      <xdr:rowOff>6350</xdr:rowOff>
    </xdr:to>
    <xdr:pic>
      <xdr:nvPicPr>
        <xdr:cNvPr id="215" name="图片 21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14128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6350</xdr:colOff>
      <xdr:row>47</xdr:row>
      <xdr:rowOff>6350</xdr:rowOff>
    </xdr:to>
    <xdr:pic>
      <xdr:nvPicPr>
        <xdr:cNvPr id="216" name="图片 21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14128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6350</xdr:colOff>
      <xdr:row>47</xdr:row>
      <xdr:rowOff>6350</xdr:rowOff>
    </xdr:to>
    <xdr:pic>
      <xdr:nvPicPr>
        <xdr:cNvPr id="217" name="图片 21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14128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6350</xdr:colOff>
      <xdr:row>47</xdr:row>
      <xdr:rowOff>6350</xdr:rowOff>
    </xdr:to>
    <xdr:pic>
      <xdr:nvPicPr>
        <xdr:cNvPr id="218" name="图片 21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14128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6350</xdr:colOff>
      <xdr:row>52</xdr:row>
      <xdr:rowOff>6350</xdr:rowOff>
    </xdr:to>
    <xdr:pic>
      <xdr:nvPicPr>
        <xdr:cNvPr id="219" name="图片 21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15589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6350</xdr:colOff>
      <xdr:row>52</xdr:row>
      <xdr:rowOff>6350</xdr:rowOff>
    </xdr:to>
    <xdr:pic>
      <xdr:nvPicPr>
        <xdr:cNvPr id="220" name="图片 21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15589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6350</xdr:colOff>
      <xdr:row>52</xdr:row>
      <xdr:rowOff>6350</xdr:rowOff>
    </xdr:to>
    <xdr:pic>
      <xdr:nvPicPr>
        <xdr:cNvPr id="221" name="图片 22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15589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6350</xdr:colOff>
      <xdr:row>52</xdr:row>
      <xdr:rowOff>6350</xdr:rowOff>
    </xdr:to>
    <xdr:pic>
      <xdr:nvPicPr>
        <xdr:cNvPr id="222" name="图片 22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15589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6350</xdr:colOff>
      <xdr:row>52</xdr:row>
      <xdr:rowOff>6350</xdr:rowOff>
    </xdr:to>
    <xdr:pic>
      <xdr:nvPicPr>
        <xdr:cNvPr id="223" name="图片 22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15589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6350</xdr:colOff>
      <xdr:row>56</xdr:row>
      <xdr:rowOff>6350</xdr:rowOff>
    </xdr:to>
    <xdr:pic>
      <xdr:nvPicPr>
        <xdr:cNvPr id="224" name="图片 22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167576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6350</xdr:colOff>
      <xdr:row>55</xdr:row>
      <xdr:rowOff>6350</xdr:rowOff>
    </xdr:to>
    <xdr:pic>
      <xdr:nvPicPr>
        <xdr:cNvPr id="225" name="图片 22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164655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5</xdr:col>
      <xdr:colOff>6350</xdr:colOff>
      <xdr:row>57</xdr:row>
      <xdr:rowOff>6350</xdr:rowOff>
    </xdr:to>
    <xdr:pic>
      <xdr:nvPicPr>
        <xdr:cNvPr id="226" name="图片 22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17049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6350</xdr:colOff>
      <xdr:row>58</xdr:row>
      <xdr:rowOff>6350</xdr:rowOff>
    </xdr:to>
    <xdr:pic>
      <xdr:nvPicPr>
        <xdr:cNvPr id="227" name="图片 22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173418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6350</xdr:colOff>
      <xdr:row>58</xdr:row>
      <xdr:rowOff>6350</xdr:rowOff>
    </xdr:to>
    <xdr:pic>
      <xdr:nvPicPr>
        <xdr:cNvPr id="228" name="图片 22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173418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6350</xdr:colOff>
      <xdr:row>58</xdr:row>
      <xdr:rowOff>6350</xdr:rowOff>
    </xdr:to>
    <xdr:pic>
      <xdr:nvPicPr>
        <xdr:cNvPr id="229" name="图片 22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173418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6350</xdr:colOff>
      <xdr:row>58</xdr:row>
      <xdr:rowOff>6350</xdr:rowOff>
    </xdr:to>
    <xdr:pic>
      <xdr:nvPicPr>
        <xdr:cNvPr id="230" name="图片 22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173418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6350</xdr:colOff>
      <xdr:row>46</xdr:row>
      <xdr:rowOff>6350</xdr:rowOff>
    </xdr:to>
    <xdr:pic>
      <xdr:nvPicPr>
        <xdr:cNvPr id="231" name="图片 23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138366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6350</xdr:colOff>
      <xdr:row>46</xdr:row>
      <xdr:rowOff>6350</xdr:rowOff>
    </xdr:to>
    <xdr:pic>
      <xdr:nvPicPr>
        <xdr:cNvPr id="232" name="图片 23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138366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6350</xdr:colOff>
      <xdr:row>46</xdr:row>
      <xdr:rowOff>6350</xdr:rowOff>
    </xdr:to>
    <xdr:pic>
      <xdr:nvPicPr>
        <xdr:cNvPr id="275" name="图片 27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138366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6350</xdr:colOff>
      <xdr:row>46</xdr:row>
      <xdr:rowOff>6350</xdr:rowOff>
    </xdr:to>
    <xdr:pic>
      <xdr:nvPicPr>
        <xdr:cNvPr id="276" name="图片 27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138366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6350</xdr:colOff>
      <xdr:row>59</xdr:row>
      <xdr:rowOff>6350</xdr:rowOff>
    </xdr:to>
    <xdr:pic>
      <xdr:nvPicPr>
        <xdr:cNvPr id="277" name="图片 27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176339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6350</xdr:colOff>
      <xdr:row>62</xdr:row>
      <xdr:rowOff>6350</xdr:rowOff>
    </xdr:to>
    <xdr:pic>
      <xdr:nvPicPr>
        <xdr:cNvPr id="278" name="图片 27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18510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6350</xdr:colOff>
      <xdr:row>64</xdr:row>
      <xdr:rowOff>6350</xdr:rowOff>
    </xdr:to>
    <xdr:pic>
      <xdr:nvPicPr>
        <xdr:cNvPr id="279" name="图片 27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190944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6350</xdr:colOff>
      <xdr:row>64</xdr:row>
      <xdr:rowOff>6350</xdr:rowOff>
    </xdr:to>
    <xdr:pic>
      <xdr:nvPicPr>
        <xdr:cNvPr id="280" name="图片 27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190944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6350</xdr:colOff>
      <xdr:row>64</xdr:row>
      <xdr:rowOff>6350</xdr:rowOff>
    </xdr:to>
    <xdr:pic>
      <xdr:nvPicPr>
        <xdr:cNvPr id="281" name="图片 28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190944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6350</xdr:colOff>
      <xdr:row>64</xdr:row>
      <xdr:rowOff>6350</xdr:rowOff>
    </xdr:to>
    <xdr:pic>
      <xdr:nvPicPr>
        <xdr:cNvPr id="282" name="图片 28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190944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6350</xdr:colOff>
      <xdr:row>65</xdr:row>
      <xdr:rowOff>6350</xdr:rowOff>
    </xdr:to>
    <xdr:pic>
      <xdr:nvPicPr>
        <xdr:cNvPr id="283" name="图片 28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193865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6350</xdr:colOff>
      <xdr:row>69</xdr:row>
      <xdr:rowOff>6350</xdr:rowOff>
    </xdr:to>
    <xdr:pic>
      <xdr:nvPicPr>
        <xdr:cNvPr id="284" name="图片 28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05549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285" name="图片 28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286" name="图片 28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287" name="图片 28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288" name="图片 28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444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6350</xdr:colOff>
      <xdr:row>11</xdr:row>
      <xdr:rowOff>6350</xdr:rowOff>
    </xdr:to>
    <xdr:pic>
      <xdr:nvPicPr>
        <xdr:cNvPr id="289" name="图片 28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36131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6350</xdr:colOff>
      <xdr:row>11</xdr:row>
      <xdr:rowOff>6350</xdr:rowOff>
    </xdr:to>
    <xdr:pic>
      <xdr:nvPicPr>
        <xdr:cNvPr id="290" name="图片 28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36131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6350</xdr:colOff>
      <xdr:row>11</xdr:row>
      <xdr:rowOff>6350</xdr:rowOff>
    </xdr:to>
    <xdr:pic>
      <xdr:nvPicPr>
        <xdr:cNvPr id="291" name="图片 29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36131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6350</xdr:colOff>
      <xdr:row>11</xdr:row>
      <xdr:rowOff>6350</xdr:rowOff>
    </xdr:to>
    <xdr:pic>
      <xdr:nvPicPr>
        <xdr:cNvPr id="292" name="图片 29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36131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6350</xdr:colOff>
      <xdr:row>13</xdr:row>
      <xdr:rowOff>6350</xdr:rowOff>
    </xdr:to>
    <xdr:pic>
      <xdr:nvPicPr>
        <xdr:cNvPr id="293" name="图片 29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41973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6350</xdr:colOff>
      <xdr:row>13</xdr:row>
      <xdr:rowOff>6350</xdr:rowOff>
    </xdr:to>
    <xdr:pic>
      <xdr:nvPicPr>
        <xdr:cNvPr id="294" name="图片 29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41973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6350</xdr:colOff>
      <xdr:row>13</xdr:row>
      <xdr:rowOff>6350</xdr:rowOff>
    </xdr:to>
    <xdr:pic>
      <xdr:nvPicPr>
        <xdr:cNvPr id="295" name="图片 29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41973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6350</xdr:colOff>
      <xdr:row>13</xdr:row>
      <xdr:rowOff>6350</xdr:rowOff>
    </xdr:to>
    <xdr:pic>
      <xdr:nvPicPr>
        <xdr:cNvPr id="296" name="图片 29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41973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6350</xdr:colOff>
      <xdr:row>17</xdr:row>
      <xdr:rowOff>6350</xdr:rowOff>
    </xdr:to>
    <xdr:pic>
      <xdr:nvPicPr>
        <xdr:cNvPr id="297" name="图片 29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5365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6350</xdr:colOff>
      <xdr:row>17</xdr:row>
      <xdr:rowOff>6350</xdr:rowOff>
    </xdr:to>
    <xdr:pic>
      <xdr:nvPicPr>
        <xdr:cNvPr id="298" name="图片 29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5365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6350</xdr:colOff>
      <xdr:row>17</xdr:row>
      <xdr:rowOff>6350</xdr:rowOff>
    </xdr:to>
    <xdr:pic>
      <xdr:nvPicPr>
        <xdr:cNvPr id="299" name="图片 29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5365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6350</xdr:colOff>
      <xdr:row>17</xdr:row>
      <xdr:rowOff>6350</xdr:rowOff>
    </xdr:to>
    <xdr:pic>
      <xdr:nvPicPr>
        <xdr:cNvPr id="300" name="图片 29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5365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6350</xdr:colOff>
      <xdr:row>19</xdr:row>
      <xdr:rowOff>6350</xdr:rowOff>
    </xdr:to>
    <xdr:pic>
      <xdr:nvPicPr>
        <xdr:cNvPr id="301" name="图片 30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59499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6350</xdr:colOff>
      <xdr:row>19</xdr:row>
      <xdr:rowOff>6350</xdr:rowOff>
    </xdr:to>
    <xdr:pic>
      <xdr:nvPicPr>
        <xdr:cNvPr id="302" name="图片 30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59499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6350</xdr:colOff>
      <xdr:row>19</xdr:row>
      <xdr:rowOff>6350</xdr:rowOff>
    </xdr:to>
    <xdr:pic>
      <xdr:nvPicPr>
        <xdr:cNvPr id="303" name="图片 30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59499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6350</xdr:colOff>
      <xdr:row>19</xdr:row>
      <xdr:rowOff>6350</xdr:rowOff>
    </xdr:to>
    <xdr:pic>
      <xdr:nvPicPr>
        <xdr:cNvPr id="304" name="图片 30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59499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6350</xdr:colOff>
      <xdr:row>23</xdr:row>
      <xdr:rowOff>6350</xdr:rowOff>
    </xdr:to>
    <xdr:pic>
      <xdr:nvPicPr>
        <xdr:cNvPr id="305" name="图片 30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71183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6350</xdr:colOff>
      <xdr:row>23</xdr:row>
      <xdr:rowOff>6350</xdr:rowOff>
    </xdr:to>
    <xdr:pic>
      <xdr:nvPicPr>
        <xdr:cNvPr id="306" name="图片 30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71183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6350</xdr:colOff>
      <xdr:row>23</xdr:row>
      <xdr:rowOff>6350</xdr:rowOff>
    </xdr:to>
    <xdr:pic>
      <xdr:nvPicPr>
        <xdr:cNvPr id="307" name="图片 30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71183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6350</xdr:colOff>
      <xdr:row>23</xdr:row>
      <xdr:rowOff>6350</xdr:rowOff>
    </xdr:to>
    <xdr:pic>
      <xdr:nvPicPr>
        <xdr:cNvPr id="308" name="图片 30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71183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6350</xdr:colOff>
      <xdr:row>25</xdr:row>
      <xdr:rowOff>6350</xdr:rowOff>
    </xdr:to>
    <xdr:pic>
      <xdr:nvPicPr>
        <xdr:cNvPr id="309" name="图片 30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77025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6350</xdr:colOff>
      <xdr:row>25</xdr:row>
      <xdr:rowOff>6350</xdr:rowOff>
    </xdr:to>
    <xdr:pic>
      <xdr:nvPicPr>
        <xdr:cNvPr id="310" name="图片 30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77025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6350</xdr:colOff>
      <xdr:row>25</xdr:row>
      <xdr:rowOff>6350</xdr:rowOff>
    </xdr:to>
    <xdr:pic>
      <xdr:nvPicPr>
        <xdr:cNvPr id="311" name="图片 31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77025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6350</xdr:colOff>
      <xdr:row>25</xdr:row>
      <xdr:rowOff>6350</xdr:rowOff>
    </xdr:to>
    <xdr:pic>
      <xdr:nvPicPr>
        <xdr:cNvPr id="312" name="图片 31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77025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6350</xdr:colOff>
      <xdr:row>29</xdr:row>
      <xdr:rowOff>6350</xdr:rowOff>
    </xdr:to>
    <xdr:pic>
      <xdr:nvPicPr>
        <xdr:cNvPr id="313" name="图片 31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88709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6350</xdr:colOff>
      <xdr:row>29</xdr:row>
      <xdr:rowOff>6350</xdr:rowOff>
    </xdr:to>
    <xdr:pic>
      <xdr:nvPicPr>
        <xdr:cNvPr id="314" name="图片 31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88709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6350</xdr:colOff>
      <xdr:row>29</xdr:row>
      <xdr:rowOff>6350</xdr:rowOff>
    </xdr:to>
    <xdr:pic>
      <xdr:nvPicPr>
        <xdr:cNvPr id="315" name="图片 31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88709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6350</xdr:colOff>
      <xdr:row>29</xdr:row>
      <xdr:rowOff>6350</xdr:rowOff>
    </xdr:to>
    <xdr:pic>
      <xdr:nvPicPr>
        <xdr:cNvPr id="316" name="图片 31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88709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6350</xdr:colOff>
      <xdr:row>31</xdr:row>
      <xdr:rowOff>6350</xdr:rowOff>
    </xdr:to>
    <xdr:pic>
      <xdr:nvPicPr>
        <xdr:cNvPr id="317" name="图片 31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94551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6350</xdr:colOff>
      <xdr:row>31</xdr:row>
      <xdr:rowOff>6350</xdr:rowOff>
    </xdr:to>
    <xdr:pic>
      <xdr:nvPicPr>
        <xdr:cNvPr id="318" name="图片 31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94551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6350</xdr:colOff>
      <xdr:row>31</xdr:row>
      <xdr:rowOff>6350</xdr:rowOff>
    </xdr:to>
    <xdr:pic>
      <xdr:nvPicPr>
        <xdr:cNvPr id="319" name="图片 31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94551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6350</xdr:colOff>
      <xdr:row>31</xdr:row>
      <xdr:rowOff>6350</xdr:rowOff>
    </xdr:to>
    <xdr:pic>
      <xdr:nvPicPr>
        <xdr:cNvPr id="320" name="图片 31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94551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6350</xdr:colOff>
      <xdr:row>35</xdr:row>
      <xdr:rowOff>6350</xdr:rowOff>
    </xdr:to>
    <xdr:pic>
      <xdr:nvPicPr>
        <xdr:cNvPr id="321" name="图片 32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106235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6350</xdr:colOff>
      <xdr:row>35</xdr:row>
      <xdr:rowOff>6350</xdr:rowOff>
    </xdr:to>
    <xdr:pic>
      <xdr:nvPicPr>
        <xdr:cNvPr id="322" name="图片 32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106235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6350</xdr:colOff>
      <xdr:row>35</xdr:row>
      <xdr:rowOff>6350</xdr:rowOff>
    </xdr:to>
    <xdr:pic>
      <xdr:nvPicPr>
        <xdr:cNvPr id="323" name="图片 32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106235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6350</xdr:colOff>
      <xdr:row>35</xdr:row>
      <xdr:rowOff>6350</xdr:rowOff>
    </xdr:to>
    <xdr:pic>
      <xdr:nvPicPr>
        <xdr:cNvPr id="324" name="图片 32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106235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6350</xdr:colOff>
      <xdr:row>36</xdr:row>
      <xdr:rowOff>6350</xdr:rowOff>
    </xdr:to>
    <xdr:pic>
      <xdr:nvPicPr>
        <xdr:cNvPr id="325" name="图片 32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109156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6350</xdr:colOff>
      <xdr:row>36</xdr:row>
      <xdr:rowOff>6350</xdr:rowOff>
    </xdr:to>
    <xdr:pic>
      <xdr:nvPicPr>
        <xdr:cNvPr id="326" name="图片 32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109156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6350</xdr:colOff>
      <xdr:row>36</xdr:row>
      <xdr:rowOff>6350</xdr:rowOff>
    </xdr:to>
    <xdr:pic>
      <xdr:nvPicPr>
        <xdr:cNvPr id="327" name="图片 32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109156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6350</xdr:colOff>
      <xdr:row>36</xdr:row>
      <xdr:rowOff>6350</xdr:rowOff>
    </xdr:to>
    <xdr:pic>
      <xdr:nvPicPr>
        <xdr:cNvPr id="328" name="图片 32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109156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6350</xdr:colOff>
      <xdr:row>40</xdr:row>
      <xdr:rowOff>6350</xdr:rowOff>
    </xdr:to>
    <xdr:pic>
      <xdr:nvPicPr>
        <xdr:cNvPr id="329" name="图片 32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12084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6350</xdr:colOff>
      <xdr:row>40</xdr:row>
      <xdr:rowOff>6350</xdr:rowOff>
    </xdr:to>
    <xdr:pic>
      <xdr:nvPicPr>
        <xdr:cNvPr id="330" name="图片 32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12084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6350</xdr:colOff>
      <xdr:row>40</xdr:row>
      <xdr:rowOff>6350</xdr:rowOff>
    </xdr:to>
    <xdr:pic>
      <xdr:nvPicPr>
        <xdr:cNvPr id="331" name="图片 33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12084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6350</xdr:colOff>
      <xdr:row>40</xdr:row>
      <xdr:rowOff>6350</xdr:rowOff>
    </xdr:to>
    <xdr:pic>
      <xdr:nvPicPr>
        <xdr:cNvPr id="332" name="图片 33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12084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6350</xdr:colOff>
      <xdr:row>46</xdr:row>
      <xdr:rowOff>6350</xdr:rowOff>
    </xdr:to>
    <xdr:pic>
      <xdr:nvPicPr>
        <xdr:cNvPr id="333" name="图片 33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138366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6350</xdr:colOff>
      <xdr:row>46</xdr:row>
      <xdr:rowOff>6350</xdr:rowOff>
    </xdr:to>
    <xdr:pic>
      <xdr:nvPicPr>
        <xdr:cNvPr id="334" name="图片 33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138366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6350</xdr:colOff>
      <xdr:row>46</xdr:row>
      <xdr:rowOff>6350</xdr:rowOff>
    </xdr:to>
    <xdr:pic>
      <xdr:nvPicPr>
        <xdr:cNvPr id="335" name="图片 33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138366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6350</xdr:colOff>
      <xdr:row>46</xdr:row>
      <xdr:rowOff>6350</xdr:rowOff>
    </xdr:to>
    <xdr:pic>
      <xdr:nvPicPr>
        <xdr:cNvPr id="336" name="图片 33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138366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6350</xdr:colOff>
      <xdr:row>50</xdr:row>
      <xdr:rowOff>6350</xdr:rowOff>
    </xdr:to>
    <xdr:pic>
      <xdr:nvPicPr>
        <xdr:cNvPr id="337" name="图片 33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15005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6350</xdr:colOff>
      <xdr:row>50</xdr:row>
      <xdr:rowOff>6350</xdr:rowOff>
    </xdr:to>
    <xdr:pic>
      <xdr:nvPicPr>
        <xdr:cNvPr id="338" name="图片 33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15005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6350</xdr:colOff>
      <xdr:row>50</xdr:row>
      <xdr:rowOff>6350</xdr:rowOff>
    </xdr:to>
    <xdr:pic>
      <xdr:nvPicPr>
        <xdr:cNvPr id="339" name="图片 33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15005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6350</xdr:colOff>
      <xdr:row>50</xdr:row>
      <xdr:rowOff>6350</xdr:rowOff>
    </xdr:to>
    <xdr:pic>
      <xdr:nvPicPr>
        <xdr:cNvPr id="340" name="图片 33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15005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78</xdr:row>
      <xdr:rowOff>0</xdr:rowOff>
    </xdr:from>
    <xdr:to>
      <xdr:col>5</xdr:col>
      <xdr:colOff>6350</xdr:colOff>
      <xdr:row>78</xdr:row>
      <xdr:rowOff>6350</xdr:rowOff>
    </xdr:to>
    <xdr:pic>
      <xdr:nvPicPr>
        <xdr:cNvPr id="341" name="图片 34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31838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78</xdr:row>
      <xdr:rowOff>0</xdr:rowOff>
    </xdr:from>
    <xdr:to>
      <xdr:col>5</xdr:col>
      <xdr:colOff>6350</xdr:colOff>
      <xdr:row>78</xdr:row>
      <xdr:rowOff>6350</xdr:rowOff>
    </xdr:to>
    <xdr:pic>
      <xdr:nvPicPr>
        <xdr:cNvPr id="342" name="图片 34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31838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78</xdr:row>
      <xdr:rowOff>0</xdr:rowOff>
    </xdr:from>
    <xdr:to>
      <xdr:col>5</xdr:col>
      <xdr:colOff>6350</xdr:colOff>
      <xdr:row>78</xdr:row>
      <xdr:rowOff>6350</xdr:rowOff>
    </xdr:to>
    <xdr:pic>
      <xdr:nvPicPr>
        <xdr:cNvPr id="343" name="图片 34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31838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78</xdr:row>
      <xdr:rowOff>0</xdr:rowOff>
    </xdr:from>
    <xdr:to>
      <xdr:col>5</xdr:col>
      <xdr:colOff>6350</xdr:colOff>
      <xdr:row>78</xdr:row>
      <xdr:rowOff>6350</xdr:rowOff>
    </xdr:to>
    <xdr:pic>
      <xdr:nvPicPr>
        <xdr:cNvPr id="344" name="图片 34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0281285" y="231838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3"/>
  <sheetViews>
    <sheetView tabSelected="1" zoomScale="58" zoomScaleNormal="58" topLeftCell="A65" workbookViewId="0">
      <selection activeCell="G90" sqref="G90"/>
    </sheetView>
  </sheetViews>
  <sheetFormatPr defaultColWidth="8.72727272727273" defaultRowHeight="25.5"/>
  <cols>
    <col min="1" max="1" width="24.4090909090909" style="5" customWidth="1"/>
    <col min="2" max="2" width="24.6727272727273" style="5" customWidth="1"/>
    <col min="3" max="3" width="35.9090909090909" style="6" customWidth="1"/>
    <col min="4" max="4" width="31.9454545454545" style="7" customWidth="1"/>
    <col min="5" max="5" width="30.2545454545455" style="7" customWidth="1"/>
    <col min="6" max="6" width="163.181818181818" style="8" customWidth="1"/>
    <col min="7" max="7" width="14.5454545454545" style="7" customWidth="1"/>
    <col min="8" max="8" width="16.9090909090909" style="7" customWidth="1"/>
    <col min="9" max="9" width="25.9090909090909" style="7" customWidth="1"/>
    <col min="10" max="10" width="9.72727272727273" style="4"/>
    <col min="11" max="11" width="20.4545454545455" style="4"/>
    <col min="12" max="16384" width="8.72727272727273" style="4"/>
  </cols>
  <sheetData>
    <row r="1" s="1" customFormat="1" ht="40" customHeight="1" spans="1:9">
      <c r="A1" s="9" t="s">
        <v>0</v>
      </c>
      <c r="B1" s="9"/>
      <c r="C1" s="10"/>
      <c r="D1" s="11"/>
      <c r="E1" s="11"/>
      <c r="F1" s="12"/>
      <c r="G1" s="11"/>
      <c r="H1" s="11"/>
      <c r="I1" s="11"/>
    </row>
    <row r="2" s="1" customFormat="1" ht="13.5" customHeight="1" spans="1:9">
      <c r="A2" s="9" t="s">
        <v>1</v>
      </c>
      <c r="B2" s="9"/>
      <c r="C2" s="10"/>
      <c r="D2" s="11"/>
      <c r="E2" s="11"/>
      <c r="F2" s="12"/>
      <c r="G2" s="11"/>
      <c r="H2" s="11"/>
      <c r="I2" s="11"/>
    </row>
    <row r="3" s="1" customFormat="1" ht="26" customHeight="1" spans="1:9">
      <c r="A3" s="9"/>
      <c r="B3" s="9"/>
      <c r="C3" s="10"/>
      <c r="D3" s="11"/>
      <c r="E3" s="11"/>
      <c r="F3" s="12"/>
      <c r="G3" s="11"/>
      <c r="H3" s="11"/>
      <c r="I3" s="11"/>
    </row>
    <row r="4" s="1" customFormat="1" ht="33" customHeight="1" spans="1:9">
      <c r="A4" s="13" t="s">
        <v>2</v>
      </c>
      <c r="B4" s="13"/>
      <c r="C4" s="14"/>
      <c r="D4" s="14"/>
      <c r="E4" s="14"/>
      <c r="F4" s="15"/>
      <c r="G4" s="16" t="s">
        <v>3</v>
      </c>
      <c r="H4" s="17">
        <v>46059</v>
      </c>
      <c r="I4" s="18"/>
    </row>
    <row r="5" s="1" customFormat="1" ht="33" customHeight="1" spans="1:9">
      <c r="A5" s="13"/>
      <c r="B5" s="13"/>
      <c r="C5" s="14"/>
      <c r="D5" s="14"/>
      <c r="E5" s="14"/>
      <c r="F5" s="15"/>
      <c r="G5" s="16" t="s">
        <v>4</v>
      </c>
      <c r="H5" s="19" t="s">
        <v>5</v>
      </c>
      <c r="I5" s="18"/>
    </row>
    <row r="6" s="1" customFormat="1" ht="21.5" customHeight="1" spans="1:9">
      <c r="A6" s="20"/>
      <c r="B6" s="20"/>
      <c r="C6" s="21"/>
      <c r="D6" s="22"/>
      <c r="E6" s="22"/>
      <c r="F6" s="23"/>
      <c r="G6" s="18"/>
      <c r="H6" s="18"/>
      <c r="I6" s="18"/>
    </row>
    <row r="7" s="2" customFormat="1" spans="1:9">
      <c r="A7" s="24" t="s">
        <v>6</v>
      </c>
      <c r="B7" s="25" t="s">
        <v>7</v>
      </c>
      <c r="C7" s="26" t="s">
        <v>8</v>
      </c>
      <c r="D7" s="27" t="s">
        <v>9</v>
      </c>
      <c r="E7" s="26" t="s">
        <v>10</v>
      </c>
      <c r="F7" s="28" t="s">
        <v>11</v>
      </c>
      <c r="G7" s="29" t="s">
        <v>12</v>
      </c>
      <c r="H7" s="30" t="s">
        <v>13</v>
      </c>
      <c r="I7" s="31" t="s">
        <v>14</v>
      </c>
    </row>
    <row r="8" s="3" customFormat="1" ht="23" spans="1:9">
      <c r="A8" s="32">
        <v>46031</v>
      </c>
      <c r="B8" s="32" t="s">
        <v>15</v>
      </c>
      <c r="C8" s="32" t="s">
        <v>16</v>
      </c>
      <c r="D8" s="32" t="s">
        <v>17</v>
      </c>
      <c r="E8" s="32" t="s">
        <v>18</v>
      </c>
      <c r="F8" s="33" t="s">
        <v>19</v>
      </c>
      <c r="G8" s="34">
        <v>15450</v>
      </c>
      <c r="H8" s="35">
        <v>0.0268</v>
      </c>
      <c r="I8" s="36">
        <f>G8*H8</f>
        <v>414.06</v>
      </c>
    </row>
    <row r="9" s="3" customFormat="1" ht="23" spans="1:9">
      <c r="A9" s="37"/>
      <c r="B9" s="37"/>
      <c r="C9" s="37"/>
      <c r="D9" s="37"/>
      <c r="E9" s="37"/>
      <c r="F9" s="33" t="s">
        <v>20</v>
      </c>
      <c r="G9" s="34">
        <v>30900</v>
      </c>
      <c r="H9" s="35">
        <v>0.01</v>
      </c>
      <c r="I9" s="36">
        <f t="shared" ref="I9:I40" si="0">G9*H9</f>
        <v>309</v>
      </c>
    </row>
    <row r="10" s="3" customFormat="1" ht="23" spans="1:9">
      <c r="A10" s="37"/>
      <c r="B10" s="37"/>
      <c r="C10" s="37"/>
      <c r="D10" s="37"/>
      <c r="E10" s="37"/>
      <c r="F10" s="33" t="s">
        <v>21</v>
      </c>
      <c r="G10" s="34">
        <v>15450</v>
      </c>
      <c r="H10" s="35">
        <v>0.055</v>
      </c>
      <c r="I10" s="36">
        <f t="shared" si="0"/>
        <v>849.75</v>
      </c>
    </row>
    <row r="11" s="3" customFormat="1" ht="23" spans="1:9">
      <c r="A11" s="37"/>
      <c r="B11" s="37"/>
      <c r="C11" s="37"/>
      <c r="D11" s="37"/>
      <c r="E11" s="37"/>
      <c r="F11" s="33" t="s">
        <v>22</v>
      </c>
      <c r="G11" s="34">
        <v>15450</v>
      </c>
      <c r="H11" s="35">
        <v>0.0091</v>
      </c>
      <c r="I11" s="36">
        <f t="shared" si="0"/>
        <v>140.595</v>
      </c>
    </row>
    <row r="12" s="3" customFormat="1" ht="23" spans="1:9">
      <c r="A12" s="38"/>
      <c r="B12" s="38"/>
      <c r="C12" s="38"/>
      <c r="D12" s="38"/>
      <c r="E12" s="38"/>
      <c r="F12" s="39" t="s">
        <v>23</v>
      </c>
      <c r="G12" s="34">
        <v>9795</v>
      </c>
      <c r="H12" s="35">
        <v>0.013</v>
      </c>
      <c r="I12" s="36">
        <f t="shared" si="0"/>
        <v>127.335</v>
      </c>
    </row>
    <row r="13" s="3" customFormat="1" ht="23" spans="1:9">
      <c r="A13" s="32">
        <v>46031</v>
      </c>
      <c r="B13" s="32" t="s">
        <v>15</v>
      </c>
      <c r="C13" s="32" t="s">
        <v>24</v>
      </c>
      <c r="D13" s="32" t="s">
        <v>25</v>
      </c>
      <c r="E13" s="32" t="s">
        <v>26</v>
      </c>
      <c r="F13" s="33" t="s">
        <v>19</v>
      </c>
      <c r="G13" s="34">
        <v>10300</v>
      </c>
      <c r="H13" s="35">
        <v>0.0268</v>
      </c>
      <c r="I13" s="36">
        <f t="shared" si="0"/>
        <v>276.04</v>
      </c>
    </row>
    <row r="14" s="3" customFormat="1" ht="23" spans="1:9">
      <c r="A14" s="37"/>
      <c r="B14" s="37"/>
      <c r="C14" s="37"/>
      <c r="D14" s="37"/>
      <c r="E14" s="37"/>
      <c r="F14" s="33" t="s">
        <v>27</v>
      </c>
      <c r="G14" s="34">
        <v>20600</v>
      </c>
      <c r="H14" s="35">
        <v>0.01</v>
      </c>
      <c r="I14" s="36">
        <f t="shared" si="0"/>
        <v>206</v>
      </c>
    </row>
    <row r="15" s="3" customFormat="1" ht="23" spans="1:9">
      <c r="A15" s="37"/>
      <c r="B15" s="37"/>
      <c r="C15" s="37"/>
      <c r="D15" s="37"/>
      <c r="E15" s="37"/>
      <c r="F15" s="40" t="s">
        <v>28</v>
      </c>
      <c r="G15" s="34">
        <v>10300</v>
      </c>
      <c r="H15" s="35">
        <v>0.005</v>
      </c>
      <c r="I15" s="36">
        <f t="shared" si="0"/>
        <v>51.5</v>
      </c>
    </row>
    <row r="16" s="3" customFormat="1" ht="23" spans="1:9">
      <c r="A16" s="37"/>
      <c r="B16" s="37"/>
      <c r="C16" s="37"/>
      <c r="D16" s="37"/>
      <c r="E16" s="37"/>
      <c r="F16" s="33" t="s">
        <v>29</v>
      </c>
      <c r="G16" s="34">
        <v>10300</v>
      </c>
      <c r="H16" s="35">
        <v>0.055</v>
      </c>
      <c r="I16" s="36">
        <f t="shared" si="0"/>
        <v>566.5</v>
      </c>
    </row>
    <row r="17" s="3" customFormat="1" ht="23" spans="1:9">
      <c r="A17" s="37"/>
      <c r="B17" s="37"/>
      <c r="C17" s="37"/>
      <c r="D17" s="37"/>
      <c r="E17" s="37"/>
      <c r="F17" s="33" t="s">
        <v>22</v>
      </c>
      <c r="G17" s="34">
        <v>10300</v>
      </c>
      <c r="H17" s="35">
        <v>0.0091</v>
      </c>
      <c r="I17" s="36">
        <f t="shared" si="0"/>
        <v>93.73</v>
      </c>
    </row>
    <row r="18" s="3" customFormat="1" ht="23" spans="1:9">
      <c r="A18" s="38"/>
      <c r="B18" s="38"/>
      <c r="C18" s="38"/>
      <c r="D18" s="38"/>
      <c r="E18" s="38"/>
      <c r="F18" s="39" t="s">
        <v>23</v>
      </c>
      <c r="G18" s="34">
        <v>5816</v>
      </c>
      <c r="H18" s="35">
        <v>0.013</v>
      </c>
      <c r="I18" s="36">
        <f t="shared" si="0"/>
        <v>75.608</v>
      </c>
    </row>
    <row r="19" s="3" customFormat="1" ht="23" spans="1:9">
      <c r="A19" s="32">
        <v>46031</v>
      </c>
      <c r="B19" s="32" t="s">
        <v>15</v>
      </c>
      <c r="C19" s="32" t="s">
        <v>30</v>
      </c>
      <c r="D19" s="32" t="s">
        <v>31</v>
      </c>
      <c r="E19" s="32" t="s">
        <v>32</v>
      </c>
      <c r="F19" s="33" t="s">
        <v>33</v>
      </c>
      <c r="G19" s="34">
        <v>8240</v>
      </c>
      <c r="H19" s="41">
        <v>0.031</v>
      </c>
      <c r="I19" s="36">
        <f t="shared" si="0"/>
        <v>255.44</v>
      </c>
    </row>
    <row r="20" s="3" customFormat="1" ht="23" spans="1:9">
      <c r="A20" s="37"/>
      <c r="B20" s="37"/>
      <c r="C20" s="37"/>
      <c r="D20" s="37"/>
      <c r="E20" s="37"/>
      <c r="F20" s="33" t="s">
        <v>20</v>
      </c>
      <c r="G20" s="34">
        <v>16480</v>
      </c>
      <c r="H20" s="35">
        <v>0.01</v>
      </c>
      <c r="I20" s="36">
        <f t="shared" si="0"/>
        <v>164.8</v>
      </c>
    </row>
    <row r="21" s="3" customFormat="1" ht="23" spans="1:9">
      <c r="A21" s="37"/>
      <c r="B21" s="37"/>
      <c r="C21" s="37"/>
      <c r="D21" s="37"/>
      <c r="E21" s="37"/>
      <c r="F21" s="40" t="s">
        <v>28</v>
      </c>
      <c r="G21" s="34">
        <v>8240</v>
      </c>
      <c r="H21" s="35">
        <v>0.005</v>
      </c>
      <c r="I21" s="36">
        <f t="shared" si="0"/>
        <v>41.2</v>
      </c>
    </row>
    <row r="22" s="3" customFormat="1" ht="23" spans="1:9">
      <c r="A22" s="37"/>
      <c r="B22" s="37"/>
      <c r="C22" s="37"/>
      <c r="D22" s="37"/>
      <c r="E22" s="37"/>
      <c r="F22" s="33" t="s">
        <v>34</v>
      </c>
      <c r="G22" s="34">
        <v>8240</v>
      </c>
      <c r="H22" s="35">
        <v>0.055</v>
      </c>
      <c r="I22" s="36">
        <f t="shared" si="0"/>
        <v>453.2</v>
      </c>
    </row>
    <row r="23" s="3" customFormat="1" ht="23" spans="1:9">
      <c r="A23" s="37"/>
      <c r="B23" s="37"/>
      <c r="C23" s="37"/>
      <c r="D23" s="37"/>
      <c r="E23" s="37"/>
      <c r="F23" s="33" t="s">
        <v>22</v>
      </c>
      <c r="G23" s="34">
        <v>8240</v>
      </c>
      <c r="H23" s="35">
        <v>0.0091</v>
      </c>
      <c r="I23" s="36">
        <f t="shared" si="0"/>
        <v>74.984</v>
      </c>
    </row>
    <row r="24" s="3" customFormat="1" ht="23" spans="1:9">
      <c r="A24" s="38"/>
      <c r="B24" s="38"/>
      <c r="C24" s="38"/>
      <c r="D24" s="38"/>
      <c r="E24" s="38"/>
      <c r="F24" s="39" t="s">
        <v>23</v>
      </c>
      <c r="G24" s="34">
        <v>8240</v>
      </c>
      <c r="H24" s="35">
        <v>0.013</v>
      </c>
      <c r="I24" s="36">
        <f t="shared" si="0"/>
        <v>107.12</v>
      </c>
    </row>
    <row r="25" s="3" customFormat="1" ht="23" spans="1:9">
      <c r="A25" s="32">
        <v>46036</v>
      </c>
      <c r="B25" s="32" t="s">
        <v>15</v>
      </c>
      <c r="C25" s="32" t="s">
        <v>35</v>
      </c>
      <c r="D25" s="32" t="s">
        <v>36</v>
      </c>
      <c r="E25" s="34" t="s">
        <v>37</v>
      </c>
      <c r="F25" s="40" t="s">
        <v>38</v>
      </c>
      <c r="G25" s="34">
        <v>2060</v>
      </c>
      <c r="H25" s="35">
        <v>0.0268</v>
      </c>
      <c r="I25" s="36">
        <f t="shared" si="0"/>
        <v>55.208</v>
      </c>
    </row>
    <row r="26" s="3" customFormat="1" ht="23" spans="1:9">
      <c r="A26" s="37"/>
      <c r="B26" s="37"/>
      <c r="C26" s="37"/>
      <c r="D26" s="37"/>
      <c r="E26" s="34"/>
      <c r="F26" s="33" t="s">
        <v>20</v>
      </c>
      <c r="G26" s="34">
        <v>4120</v>
      </c>
      <c r="H26" s="35">
        <v>0.01</v>
      </c>
      <c r="I26" s="36">
        <f t="shared" si="0"/>
        <v>41.2</v>
      </c>
    </row>
    <row r="27" s="3" customFormat="1" ht="23" spans="1:9">
      <c r="A27" s="37"/>
      <c r="B27" s="37"/>
      <c r="C27" s="37"/>
      <c r="D27" s="37"/>
      <c r="E27" s="34"/>
      <c r="F27" s="33" t="s">
        <v>21</v>
      </c>
      <c r="G27" s="34">
        <v>2060</v>
      </c>
      <c r="H27" s="35">
        <v>0.055</v>
      </c>
      <c r="I27" s="36">
        <f t="shared" si="0"/>
        <v>113.3</v>
      </c>
    </row>
    <row r="28" s="3" customFormat="1" ht="23" spans="1:9">
      <c r="A28" s="37"/>
      <c r="B28" s="37"/>
      <c r="C28" s="37"/>
      <c r="D28" s="37"/>
      <c r="E28" s="34"/>
      <c r="F28" s="33" t="s">
        <v>39</v>
      </c>
      <c r="G28" s="34">
        <v>2060</v>
      </c>
      <c r="H28" s="35">
        <v>0.0141</v>
      </c>
      <c r="I28" s="36">
        <f t="shared" si="0"/>
        <v>29.046</v>
      </c>
    </row>
    <row r="29" s="3" customFormat="1" ht="23" spans="1:9">
      <c r="A29" s="37"/>
      <c r="B29" s="37"/>
      <c r="C29" s="37"/>
      <c r="D29" s="37"/>
      <c r="E29" s="34"/>
      <c r="F29" s="33" t="s">
        <v>22</v>
      </c>
      <c r="G29" s="34">
        <v>2060</v>
      </c>
      <c r="H29" s="35">
        <v>0.0091</v>
      </c>
      <c r="I29" s="36">
        <f t="shared" si="0"/>
        <v>18.746</v>
      </c>
    </row>
    <row r="30" s="3" customFormat="1" ht="23" spans="1:9">
      <c r="A30" s="38"/>
      <c r="B30" s="38"/>
      <c r="C30" s="38"/>
      <c r="D30" s="38"/>
      <c r="E30" s="34"/>
      <c r="F30" s="39" t="s">
        <v>23</v>
      </c>
      <c r="G30" s="34">
        <v>2060</v>
      </c>
      <c r="H30" s="35">
        <v>0.013</v>
      </c>
      <c r="I30" s="36">
        <f t="shared" si="0"/>
        <v>26.78</v>
      </c>
    </row>
    <row r="31" s="3" customFormat="1" ht="23" spans="1:9">
      <c r="A31" s="32">
        <v>46036</v>
      </c>
      <c r="B31" s="32" t="s">
        <v>15</v>
      </c>
      <c r="C31" s="32" t="s">
        <v>40</v>
      </c>
      <c r="D31" s="32" t="s">
        <v>41</v>
      </c>
      <c r="E31" s="32" t="s">
        <v>42</v>
      </c>
      <c r="F31" s="33" t="s">
        <v>19</v>
      </c>
      <c r="G31" s="34">
        <v>10300</v>
      </c>
      <c r="H31" s="35">
        <v>0.0268</v>
      </c>
      <c r="I31" s="36">
        <f t="shared" si="0"/>
        <v>276.04</v>
      </c>
    </row>
    <row r="32" s="3" customFormat="1" ht="23" spans="1:9">
      <c r="A32" s="37"/>
      <c r="B32" s="37"/>
      <c r="C32" s="37"/>
      <c r="D32" s="37"/>
      <c r="E32" s="37"/>
      <c r="F32" s="33" t="s">
        <v>20</v>
      </c>
      <c r="G32" s="34">
        <v>20600</v>
      </c>
      <c r="H32" s="35">
        <v>0.01</v>
      </c>
      <c r="I32" s="36">
        <f t="shared" si="0"/>
        <v>206</v>
      </c>
    </row>
    <row r="33" s="3" customFormat="1" ht="23" spans="1:9">
      <c r="A33" s="37"/>
      <c r="B33" s="37"/>
      <c r="C33" s="37"/>
      <c r="D33" s="37"/>
      <c r="E33" s="37"/>
      <c r="F33" s="40" t="s">
        <v>28</v>
      </c>
      <c r="G33" s="34">
        <v>10300</v>
      </c>
      <c r="H33" s="35">
        <v>0.005</v>
      </c>
      <c r="I33" s="36">
        <f t="shared" si="0"/>
        <v>51.5</v>
      </c>
    </row>
    <row r="34" s="3" customFormat="1" ht="23" spans="1:9">
      <c r="A34" s="37"/>
      <c r="B34" s="37"/>
      <c r="C34" s="37"/>
      <c r="D34" s="37"/>
      <c r="E34" s="37"/>
      <c r="F34" s="33" t="s">
        <v>29</v>
      </c>
      <c r="G34" s="34">
        <v>10300</v>
      </c>
      <c r="H34" s="35">
        <v>0.055</v>
      </c>
      <c r="I34" s="36">
        <f t="shared" si="0"/>
        <v>566.5</v>
      </c>
    </row>
    <row r="35" s="3" customFormat="1" ht="23" spans="1:9">
      <c r="A35" s="37"/>
      <c r="B35" s="37"/>
      <c r="C35" s="37"/>
      <c r="D35" s="37"/>
      <c r="E35" s="37"/>
      <c r="F35" s="33" t="s">
        <v>22</v>
      </c>
      <c r="G35" s="34">
        <v>10300</v>
      </c>
      <c r="H35" s="35">
        <v>0.0091</v>
      </c>
      <c r="I35" s="36">
        <f t="shared" si="0"/>
        <v>93.73</v>
      </c>
    </row>
    <row r="36" s="3" customFormat="1" ht="23" spans="1:9">
      <c r="A36" s="38"/>
      <c r="B36" s="38"/>
      <c r="C36" s="38"/>
      <c r="D36" s="38"/>
      <c r="E36" s="38"/>
      <c r="F36" s="39" t="s">
        <v>23</v>
      </c>
      <c r="G36" s="42">
        <v>6218</v>
      </c>
      <c r="H36" s="35">
        <v>0.013</v>
      </c>
      <c r="I36" s="36">
        <f t="shared" si="0"/>
        <v>80.834</v>
      </c>
    </row>
    <row r="37" s="3" customFormat="1" ht="23" spans="1:9">
      <c r="A37" s="32">
        <v>46041</v>
      </c>
      <c r="B37" s="32" t="s">
        <v>15</v>
      </c>
      <c r="C37" s="32" t="s">
        <v>43</v>
      </c>
      <c r="D37" s="32" t="s">
        <v>44</v>
      </c>
      <c r="E37" s="34" t="s">
        <v>45</v>
      </c>
      <c r="F37" s="40" t="s">
        <v>46</v>
      </c>
      <c r="G37" s="34">
        <v>30900</v>
      </c>
      <c r="H37" s="35">
        <v>0.0268</v>
      </c>
      <c r="I37" s="36">
        <f t="shared" si="0"/>
        <v>828.12</v>
      </c>
    </row>
    <row r="38" s="3" customFormat="1" ht="23" spans="1:9">
      <c r="A38" s="37"/>
      <c r="B38" s="37"/>
      <c r="C38" s="37"/>
      <c r="D38" s="37"/>
      <c r="E38" s="34"/>
      <c r="F38" s="33" t="s">
        <v>47</v>
      </c>
      <c r="G38" s="34">
        <v>30900</v>
      </c>
      <c r="H38" s="35">
        <v>0.01</v>
      </c>
      <c r="I38" s="36">
        <f t="shared" si="0"/>
        <v>309</v>
      </c>
    </row>
    <row r="39" s="3" customFormat="1" ht="23" spans="1:9">
      <c r="A39" s="37"/>
      <c r="B39" s="37"/>
      <c r="C39" s="37"/>
      <c r="D39" s="37"/>
      <c r="E39" s="34"/>
      <c r="F39" s="34" t="s">
        <v>28</v>
      </c>
      <c r="G39" s="34">
        <v>30900</v>
      </c>
      <c r="H39" s="35">
        <v>0.005</v>
      </c>
      <c r="I39" s="36">
        <f t="shared" si="0"/>
        <v>154.5</v>
      </c>
    </row>
    <row r="40" s="3" customFormat="1" ht="23" spans="1:9">
      <c r="A40" s="37"/>
      <c r="B40" s="37"/>
      <c r="C40" s="37"/>
      <c r="D40" s="37"/>
      <c r="E40" s="34"/>
      <c r="F40" s="40" t="s">
        <v>22</v>
      </c>
      <c r="G40" s="34">
        <v>30900</v>
      </c>
      <c r="H40" s="35">
        <v>0.0091</v>
      </c>
      <c r="I40" s="36">
        <f t="shared" si="0"/>
        <v>281.19</v>
      </c>
    </row>
    <row r="41" s="3" customFormat="1" ht="23" spans="1:9">
      <c r="A41" s="37"/>
      <c r="B41" s="37"/>
      <c r="C41" s="37"/>
      <c r="D41" s="37"/>
      <c r="E41" s="34"/>
      <c r="F41" s="39" t="s">
        <v>23</v>
      </c>
      <c r="G41" s="34">
        <v>18610</v>
      </c>
      <c r="H41" s="41">
        <v>0.013</v>
      </c>
      <c r="I41" s="36">
        <f t="shared" ref="I41:I78" si="1">G41*H41</f>
        <v>241.93</v>
      </c>
    </row>
    <row r="42" s="3" customFormat="1" ht="23" spans="1:9">
      <c r="A42" s="37"/>
      <c r="B42" s="37"/>
      <c r="C42" s="37"/>
      <c r="D42" s="37"/>
      <c r="E42" s="34"/>
      <c r="F42" s="33" t="s">
        <v>29</v>
      </c>
      <c r="G42" s="34">
        <v>30900</v>
      </c>
      <c r="H42" s="35">
        <v>0.055</v>
      </c>
      <c r="I42" s="36">
        <f t="shared" si="1"/>
        <v>1699.5</v>
      </c>
    </row>
    <row r="43" s="3" customFormat="1" ht="23" spans="1:9">
      <c r="A43" s="43">
        <v>46045</v>
      </c>
      <c r="B43" s="39" t="s">
        <v>15</v>
      </c>
      <c r="C43" s="39" t="s">
        <v>48</v>
      </c>
      <c r="D43" s="39" t="s">
        <v>49</v>
      </c>
      <c r="E43" s="39" t="s">
        <v>18</v>
      </c>
      <c r="F43" s="39" t="s">
        <v>50</v>
      </c>
      <c r="G43" s="39">
        <v>10300</v>
      </c>
      <c r="H43" s="44">
        <v>0.0268</v>
      </c>
      <c r="I43" s="36">
        <f t="shared" si="1"/>
        <v>276.04</v>
      </c>
    </row>
    <row r="44" s="3" customFormat="1" ht="23" spans="1:9">
      <c r="A44" s="43"/>
      <c r="B44" s="39"/>
      <c r="C44" s="39"/>
      <c r="D44" s="39"/>
      <c r="E44" s="39"/>
      <c r="F44" s="39" t="s">
        <v>51</v>
      </c>
      <c r="G44" s="39">
        <v>20600</v>
      </c>
      <c r="H44" s="44">
        <v>0.01</v>
      </c>
      <c r="I44" s="36">
        <f t="shared" si="1"/>
        <v>206</v>
      </c>
    </row>
    <row r="45" s="3" customFormat="1" ht="23" spans="1:9">
      <c r="A45" s="43"/>
      <c r="B45" s="39"/>
      <c r="C45" s="39"/>
      <c r="D45" s="39"/>
      <c r="E45" s="39"/>
      <c r="F45" s="39" t="s">
        <v>21</v>
      </c>
      <c r="G45" s="39">
        <v>10300</v>
      </c>
      <c r="H45" s="44">
        <v>0.055</v>
      </c>
      <c r="I45" s="36">
        <f t="shared" si="1"/>
        <v>566.5</v>
      </c>
    </row>
    <row r="46" s="3" customFormat="1" ht="23" spans="1:9">
      <c r="A46" s="43"/>
      <c r="B46" s="39"/>
      <c r="C46" s="39"/>
      <c r="D46" s="39"/>
      <c r="E46" s="39"/>
      <c r="F46" s="39" t="s">
        <v>22</v>
      </c>
      <c r="G46" s="39">
        <v>10300</v>
      </c>
      <c r="H46" s="44">
        <v>0.0091</v>
      </c>
      <c r="I46" s="36">
        <f t="shared" si="1"/>
        <v>93.73</v>
      </c>
    </row>
    <row r="47" s="3" customFormat="1" ht="23" spans="1:9">
      <c r="A47" s="43"/>
      <c r="B47" s="39"/>
      <c r="C47" s="39"/>
      <c r="D47" s="39"/>
      <c r="E47" s="39"/>
      <c r="F47" s="39" t="s">
        <v>23</v>
      </c>
      <c r="G47" s="39">
        <v>5939</v>
      </c>
      <c r="H47" s="44">
        <v>0.013</v>
      </c>
      <c r="I47" s="36">
        <f t="shared" si="1"/>
        <v>77.207</v>
      </c>
    </row>
    <row r="48" s="3" customFormat="1" ht="23" spans="1:9">
      <c r="A48" s="32">
        <v>46045</v>
      </c>
      <c r="B48" s="32" t="s">
        <v>15</v>
      </c>
      <c r="C48" s="45" t="s">
        <v>52</v>
      </c>
      <c r="D48" s="45" t="s">
        <v>53</v>
      </c>
      <c r="E48" s="34" t="s">
        <v>54</v>
      </c>
      <c r="F48" s="40" t="s">
        <v>46</v>
      </c>
      <c r="G48" s="34">
        <v>20600</v>
      </c>
      <c r="H48" s="35">
        <v>0.0268</v>
      </c>
      <c r="I48" s="36">
        <f t="shared" si="1"/>
        <v>552.08</v>
      </c>
    </row>
    <row r="49" s="3" customFormat="1" ht="23" spans="1:9">
      <c r="A49" s="37"/>
      <c r="B49" s="37"/>
      <c r="C49" s="46"/>
      <c r="D49" s="46"/>
      <c r="E49" s="34"/>
      <c r="F49" s="33" t="s">
        <v>20</v>
      </c>
      <c r="G49" s="34">
        <v>41200</v>
      </c>
      <c r="H49" s="35">
        <v>0.01</v>
      </c>
      <c r="I49" s="36">
        <f t="shared" si="1"/>
        <v>412</v>
      </c>
    </row>
    <row r="50" s="3" customFormat="1" ht="23" spans="1:9">
      <c r="A50" s="37"/>
      <c r="B50" s="37"/>
      <c r="C50" s="46"/>
      <c r="D50" s="46"/>
      <c r="E50" s="34"/>
      <c r="F50" s="33" t="s">
        <v>22</v>
      </c>
      <c r="G50" s="34">
        <v>20600</v>
      </c>
      <c r="H50" s="35">
        <v>0.0091</v>
      </c>
      <c r="I50" s="36">
        <f t="shared" si="1"/>
        <v>187.46</v>
      </c>
    </row>
    <row r="51" s="3" customFormat="1" ht="23" spans="1:9">
      <c r="A51" s="37"/>
      <c r="B51" s="37"/>
      <c r="C51" s="46"/>
      <c r="D51" s="46"/>
      <c r="E51" s="34"/>
      <c r="F51" s="39" t="s">
        <v>23</v>
      </c>
      <c r="G51" s="34">
        <v>12195</v>
      </c>
      <c r="H51" s="35">
        <v>0.013</v>
      </c>
      <c r="I51" s="36">
        <f t="shared" si="1"/>
        <v>158.535</v>
      </c>
    </row>
    <row r="52" s="3" customFormat="1" ht="23" spans="1:9">
      <c r="A52" s="37"/>
      <c r="B52" s="37"/>
      <c r="C52" s="46"/>
      <c r="D52" s="46"/>
      <c r="E52" s="34"/>
      <c r="F52" s="33" t="s">
        <v>21</v>
      </c>
      <c r="G52" s="34">
        <v>20600</v>
      </c>
      <c r="H52" s="35">
        <v>0.055</v>
      </c>
      <c r="I52" s="36">
        <f t="shared" si="1"/>
        <v>1133</v>
      </c>
    </row>
    <row r="53" s="3" customFormat="1" ht="23" spans="1:9">
      <c r="A53" s="45">
        <v>46049</v>
      </c>
      <c r="B53" s="45" t="s">
        <v>15</v>
      </c>
      <c r="C53" s="45" t="s">
        <v>55</v>
      </c>
      <c r="D53" s="45" t="s">
        <v>56</v>
      </c>
      <c r="E53" s="32" t="s">
        <v>26</v>
      </c>
      <c r="F53" s="33" t="s">
        <v>57</v>
      </c>
      <c r="G53" s="34">
        <v>10300</v>
      </c>
      <c r="H53" s="35">
        <v>0.0268</v>
      </c>
      <c r="I53" s="36">
        <f t="shared" si="1"/>
        <v>276.04</v>
      </c>
    </row>
    <row r="54" s="3" customFormat="1" ht="23" spans="1:9">
      <c r="A54" s="46"/>
      <c r="B54" s="46"/>
      <c r="C54" s="46"/>
      <c r="D54" s="46"/>
      <c r="E54" s="37"/>
      <c r="F54" s="40" t="s">
        <v>58</v>
      </c>
      <c r="G54" s="34">
        <v>10300</v>
      </c>
      <c r="H54" s="35">
        <v>0.0268</v>
      </c>
      <c r="I54" s="36">
        <f t="shared" si="1"/>
        <v>276.04</v>
      </c>
    </row>
    <row r="55" s="3" customFormat="1" ht="23" spans="1:9">
      <c r="A55" s="46"/>
      <c r="B55" s="46"/>
      <c r="C55" s="46"/>
      <c r="D55" s="46"/>
      <c r="E55" s="37"/>
      <c r="F55" s="33" t="s">
        <v>27</v>
      </c>
      <c r="G55" s="34">
        <v>41200</v>
      </c>
      <c r="H55" s="35">
        <v>0.01</v>
      </c>
      <c r="I55" s="36">
        <f t="shared" si="1"/>
        <v>412</v>
      </c>
    </row>
    <row r="56" s="3" customFormat="1" ht="23" spans="1:9">
      <c r="A56" s="46"/>
      <c r="B56" s="46"/>
      <c r="C56" s="46"/>
      <c r="D56" s="46"/>
      <c r="E56" s="37"/>
      <c r="F56" s="40" t="s">
        <v>28</v>
      </c>
      <c r="G56" s="34">
        <v>20600</v>
      </c>
      <c r="H56" s="35">
        <v>0.005</v>
      </c>
      <c r="I56" s="36">
        <f t="shared" si="1"/>
        <v>103</v>
      </c>
    </row>
    <row r="57" s="3" customFormat="1" ht="23" spans="1:9">
      <c r="A57" s="46"/>
      <c r="B57" s="46"/>
      <c r="C57" s="46"/>
      <c r="D57" s="46"/>
      <c r="E57" s="37"/>
      <c r="F57" s="33" t="s">
        <v>29</v>
      </c>
      <c r="G57" s="34">
        <v>20600</v>
      </c>
      <c r="H57" s="35">
        <v>0.055</v>
      </c>
      <c r="I57" s="36">
        <f t="shared" si="1"/>
        <v>1133</v>
      </c>
    </row>
    <row r="58" s="3" customFormat="1" ht="23" spans="1:9">
      <c r="A58" s="46"/>
      <c r="B58" s="46"/>
      <c r="C58" s="46"/>
      <c r="D58" s="46"/>
      <c r="E58" s="37"/>
      <c r="F58" s="33" t="s">
        <v>22</v>
      </c>
      <c r="G58" s="34">
        <v>20600</v>
      </c>
      <c r="H58" s="35">
        <v>0.0091</v>
      </c>
      <c r="I58" s="36">
        <f t="shared" si="1"/>
        <v>187.46</v>
      </c>
    </row>
    <row r="59" s="3" customFormat="1" ht="23" spans="1:9">
      <c r="A59" s="47"/>
      <c r="B59" s="47"/>
      <c r="C59" s="47"/>
      <c r="D59" s="47"/>
      <c r="E59" s="38"/>
      <c r="F59" s="33" t="s">
        <v>23</v>
      </c>
      <c r="G59" s="34">
        <v>12695</v>
      </c>
      <c r="H59" s="35">
        <v>0.013</v>
      </c>
      <c r="I59" s="36">
        <f t="shared" si="1"/>
        <v>165.035</v>
      </c>
    </row>
    <row r="60" s="3" customFormat="1" ht="23" spans="1:9">
      <c r="A60" s="32">
        <v>46050</v>
      </c>
      <c r="B60" s="32" t="s">
        <v>15</v>
      </c>
      <c r="C60" s="32" t="s">
        <v>59</v>
      </c>
      <c r="D60" s="32" t="s">
        <v>60</v>
      </c>
      <c r="E60" s="32" t="s">
        <v>42</v>
      </c>
      <c r="F60" s="33" t="s">
        <v>19</v>
      </c>
      <c r="G60" s="34">
        <v>8240</v>
      </c>
      <c r="H60" s="35">
        <v>0.0268</v>
      </c>
      <c r="I60" s="36">
        <f t="shared" si="1"/>
        <v>220.832</v>
      </c>
    </row>
    <row r="61" s="3" customFormat="1" ht="23" spans="1:9">
      <c r="A61" s="37"/>
      <c r="B61" s="37"/>
      <c r="C61" s="37"/>
      <c r="D61" s="37"/>
      <c r="E61" s="37"/>
      <c r="F61" s="33" t="s">
        <v>20</v>
      </c>
      <c r="G61" s="34">
        <v>16480</v>
      </c>
      <c r="H61" s="35">
        <v>0.01</v>
      </c>
      <c r="I61" s="36">
        <f t="shared" si="1"/>
        <v>164.8</v>
      </c>
    </row>
    <row r="62" s="3" customFormat="1" ht="23" spans="1:9">
      <c r="A62" s="37"/>
      <c r="B62" s="37"/>
      <c r="C62" s="37"/>
      <c r="D62" s="37"/>
      <c r="E62" s="37"/>
      <c r="F62" s="40" t="s">
        <v>28</v>
      </c>
      <c r="G62" s="34">
        <v>8240</v>
      </c>
      <c r="H62" s="35">
        <v>0.005</v>
      </c>
      <c r="I62" s="36">
        <f t="shared" si="1"/>
        <v>41.2</v>
      </c>
    </row>
    <row r="63" s="3" customFormat="1" ht="23" spans="1:9">
      <c r="A63" s="37"/>
      <c r="B63" s="37"/>
      <c r="C63" s="37"/>
      <c r="D63" s="37"/>
      <c r="E63" s="37"/>
      <c r="F63" s="33" t="s">
        <v>29</v>
      </c>
      <c r="G63" s="34">
        <v>8240</v>
      </c>
      <c r="H63" s="35">
        <v>0.055</v>
      </c>
      <c r="I63" s="36">
        <f t="shared" si="1"/>
        <v>453.2</v>
      </c>
    </row>
    <row r="64" s="3" customFormat="1" ht="23" spans="1:9">
      <c r="A64" s="37"/>
      <c r="B64" s="37"/>
      <c r="C64" s="37"/>
      <c r="D64" s="37"/>
      <c r="E64" s="37"/>
      <c r="F64" s="33" t="s">
        <v>22</v>
      </c>
      <c r="G64" s="34">
        <v>8240</v>
      </c>
      <c r="H64" s="35">
        <v>0.0091</v>
      </c>
      <c r="I64" s="36">
        <f t="shared" si="1"/>
        <v>74.984</v>
      </c>
    </row>
    <row r="65" s="3" customFormat="1" ht="23" spans="1:9">
      <c r="A65" s="38"/>
      <c r="B65" s="38"/>
      <c r="C65" s="38"/>
      <c r="D65" s="38"/>
      <c r="E65" s="38"/>
      <c r="F65" s="33" t="s">
        <v>23</v>
      </c>
      <c r="G65" s="42">
        <v>4982</v>
      </c>
      <c r="H65" s="35">
        <v>0.013</v>
      </c>
      <c r="I65" s="36">
        <f t="shared" si="1"/>
        <v>64.766</v>
      </c>
    </row>
    <row r="66" s="3" customFormat="1" ht="23" spans="1:9">
      <c r="A66" s="32">
        <v>46051</v>
      </c>
      <c r="B66" s="32" t="s">
        <v>15</v>
      </c>
      <c r="C66" s="32" t="s">
        <v>61</v>
      </c>
      <c r="D66" s="32" t="s">
        <v>62</v>
      </c>
      <c r="E66" s="32" t="s">
        <v>18</v>
      </c>
      <c r="F66" s="33" t="s">
        <v>57</v>
      </c>
      <c r="G66" s="34">
        <v>10300</v>
      </c>
      <c r="H66" s="35">
        <v>0.0268</v>
      </c>
      <c r="I66" s="36">
        <f t="shared" si="1"/>
        <v>276.04</v>
      </c>
    </row>
    <row r="67" s="3" customFormat="1" ht="23" spans="1:9">
      <c r="A67" s="37"/>
      <c r="B67" s="37"/>
      <c r="C67" s="37"/>
      <c r="D67" s="37"/>
      <c r="E67" s="37"/>
      <c r="F67" s="40" t="s">
        <v>63</v>
      </c>
      <c r="G67" s="34">
        <v>20600</v>
      </c>
      <c r="H67" s="35">
        <v>0.0268</v>
      </c>
      <c r="I67" s="36">
        <f t="shared" si="1"/>
        <v>552.08</v>
      </c>
    </row>
    <row r="68" s="3" customFormat="1" ht="23" spans="1:9">
      <c r="A68" s="37"/>
      <c r="B68" s="37"/>
      <c r="C68" s="37"/>
      <c r="D68" s="37"/>
      <c r="E68" s="37"/>
      <c r="F68" s="33" t="s">
        <v>20</v>
      </c>
      <c r="G68" s="34">
        <v>61800</v>
      </c>
      <c r="H68" s="35">
        <v>0.01</v>
      </c>
      <c r="I68" s="36">
        <f t="shared" si="1"/>
        <v>618</v>
      </c>
    </row>
    <row r="69" s="3" customFormat="1" ht="23" spans="1:9">
      <c r="A69" s="37"/>
      <c r="B69" s="37"/>
      <c r="C69" s="37"/>
      <c r="D69" s="37"/>
      <c r="E69" s="37"/>
      <c r="F69" s="33" t="s">
        <v>21</v>
      </c>
      <c r="G69" s="34">
        <v>30900</v>
      </c>
      <c r="H69" s="35">
        <v>0.055</v>
      </c>
      <c r="I69" s="36">
        <f t="shared" si="1"/>
        <v>1699.5</v>
      </c>
    </row>
    <row r="70" s="3" customFormat="1" ht="23" spans="1:9">
      <c r="A70" s="37"/>
      <c r="B70" s="37"/>
      <c r="C70" s="37"/>
      <c r="D70" s="37"/>
      <c r="E70" s="37"/>
      <c r="F70" s="33" t="s">
        <v>22</v>
      </c>
      <c r="G70" s="34">
        <v>30900</v>
      </c>
      <c r="H70" s="35">
        <v>0.0091</v>
      </c>
      <c r="I70" s="36">
        <f t="shared" si="1"/>
        <v>281.19</v>
      </c>
    </row>
    <row r="71" s="3" customFormat="1" ht="23" spans="1:9">
      <c r="A71" s="38"/>
      <c r="B71" s="38"/>
      <c r="C71" s="38"/>
      <c r="D71" s="38"/>
      <c r="E71" s="38"/>
      <c r="F71" s="33" t="s">
        <v>23</v>
      </c>
      <c r="G71" s="34">
        <v>19171</v>
      </c>
      <c r="H71" s="35">
        <v>0.013</v>
      </c>
      <c r="I71" s="36">
        <f t="shared" si="1"/>
        <v>249.223</v>
      </c>
    </row>
    <row r="72" s="3" customFormat="1" ht="23" spans="1:9">
      <c r="A72" s="48">
        <v>46053</v>
      </c>
      <c r="B72" s="48" t="s">
        <v>15</v>
      </c>
      <c r="C72" s="48" t="s">
        <v>64</v>
      </c>
      <c r="D72" s="48" t="s">
        <v>65</v>
      </c>
      <c r="E72" s="48" t="s">
        <v>45</v>
      </c>
      <c r="F72" s="40" t="s">
        <v>46</v>
      </c>
      <c r="G72" s="34">
        <v>10300</v>
      </c>
      <c r="H72" s="35">
        <v>0.0268</v>
      </c>
      <c r="I72" s="36">
        <f t="shared" si="1"/>
        <v>276.04</v>
      </c>
    </row>
    <row r="73" s="3" customFormat="1" ht="23" spans="1:9">
      <c r="A73" s="48"/>
      <c r="B73" s="48"/>
      <c r="C73" s="48"/>
      <c r="D73" s="48"/>
      <c r="E73" s="48"/>
      <c r="F73" s="33" t="s">
        <v>47</v>
      </c>
      <c r="G73" s="34">
        <v>10300</v>
      </c>
      <c r="H73" s="35">
        <v>0.01</v>
      </c>
      <c r="I73" s="36">
        <f t="shared" si="1"/>
        <v>103</v>
      </c>
    </row>
    <row r="74" s="3" customFormat="1" ht="23" spans="1:9">
      <c r="A74" s="48"/>
      <c r="B74" s="48"/>
      <c r="C74" s="48"/>
      <c r="D74" s="48"/>
      <c r="E74" s="48"/>
      <c r="F74" s="34" t="s">
        <v>28</v>
      </c>
      <c r="G74" s="34">
        <v>10300</v>
      </c>
      <c r="H74" s="35">
        <v>0.005</v>
      </c>
      <c r="I74" s="36">
        <f t="shared" si="1"/>
        <v>51.5</v>
      </c>
    </row>
    <row r="75" s="3" customFormat="1" ht="23" spans="1:9">
      <c r="A75" s="48"/>
      <c r="B75" s="48"/>
      <c r="C75" s="48"/>
      <c r="D75" s="48"/>
      <c r="E75" s="48"/>
      <c r="F75" s="40" t="s">
        <v>22</v>
      </c>
      <c r="G75" s="34">
        <v>10300</v>
      </c>
      <c r="H75" s="35">
        <v>0.0091</v>
      </c>
      <c r="I75" s="36">
        <f t="shared" si="1"/>
        <v>93.73</v>
      </c>
    </row>
    <row r="76" s="3" customFormat="1" ht="23" spans="1:9">
      <c r="A76" s="48"/>
      <c r="B76" s="48"/>
      <c r="C76" s="48"/>
      <c r="D76" s="48"/>
      <c r="E76" s="48"/>
      <c r="F76" s="40" t="s">
        <v>23</v>
      </c>
      <c r="G76" s="34">
        <v>6133</v>
      </c>
      <c r="H76" s="41">
        <v>0.013</v>
      </c>
      <c r="I76" s="36">
        <f t="shared" si="1"/>
        <v>79.729</v>
      </c>
    </row>
    <row r="77" s="3" customFormat="1" ht="23" spans="1:9">
      <c r="A77" s="48"/>
      <c r="B77" s="48"/>
      <c r="C77" s="48"/>
      <c r="D77" s="48"/>
      <c r="E77" s="48"/>
      <c r="F77" s="33" t="s">
        <v>29</v>
      </c>
      <c r="G77" s="34">
        <v>10300</v>
      </c>
      <c r="H77" s="35">
        <v>0.055</v>
      </c>
      <c r="I77" s="36">
        <f t="shared" si="1"/>
        <v>566.5</v>
      </c>
    </row>
    <row r="78" s="3" customFormat="1" ht="23" spans="1:9">
      <c r="A78" s="48">
        <v>46057</v>
      </c>
      <c r="B78" s="48" t="s">
        <v>15</v>
      </c>
      <c r="C78" s="48" t="s">
        <v>61</v>
      </c>
      <c r="D78" s="48" t="s">
        <v>66</v>
      </c>
      <c r="E78" s="48" t="s">
        <v>67</v>
      </c>
      <c r="F78" s="33" t="s">
        <v>22</v>
      </c>
      <c r="G78" s="34">
        <v>41200</v>
      </c>
      <c r="H78" s="35">
        <v>0.0091</v>
      </c>
      <c r="I78" s="49">
        <f t="shared" si="1"/>
        <v>374.92</v>
      </c>
    </row>
    <row r="79" s="3" customFormat="1" ht="23" spans="1:9">
      <c r="A79" s="48">
        <v>46057</v>
      </c>
      <c r="B79" s="48" t="s">
        <v>15</v>
      </c>
      <c r="C79" s="50" t="s">
        <v>52</v>
      </c>
      <c r="D79" s="50" t="s">
        <v>68</v>
      </c>
      <c r="E79" s="51" t="s">
        <v>69</v>
      </c>
      <c r="F79" s="52" t="s">
        <v>22</v>
      </c>
      <c r="G79" s="51">
        <v>38110</v>
      </c>
      <c r="H79" s="53">
        <v>0.0091</v>
      </c>
      <c r="I79" s="54">
        <f>G79*H79</f>
        <v>346.801</v>
      </c>
    </row>
    <row r="80" s="3" customFormat="1" spans="1:9">
      <c r="A80" s="55"/>
      <c r="B80" s="56"/>
      <c r="C80" s="57"/>
      <c r="D80" s="58"/>
      <c r="E80" s="57"/>
      <c r="F80" s="59"/>
      <c r="G80" s="60"/>
    </row>
    <row r="81" s="3" customFormat="1" spans="1:9">
      <c r="A81" s="55"/>
      <c r="B81" s="56"/>
      <c r="C81" s="57"/>
      <c r="D81" s="58"/>
      <c r="E81" s="57"/>
      <c r="F81" s="59"/>
      <c r="G81" s="60"/>
      <c r="H81" s="61" t="s">
        <v>70</v>
      </c>
      <c r="I81" s="62">
        <f>SUM(I8:I80)</f>
        <v>22083.148</v>
      </c>
    </row>
    <row r="82" s="3" customFormat="1" spans="1:9">
      <c r="A82" s="55"/>
      <c r="B82" s="56"/>
      <c r="C82" s="57"/>
      <c r="D82" s="58"/>
      <c r="E82" s="57"/>
      <c r="F82" s="59"/>
      <c r="G82" s="60"/>
    </row>
    <row r="83" s="4" customFormat="1" spans="1:9">
      <c r="A83" s="63" t="s">
        <v>71</v>
      </c>
      <c r="B83" s="63"/>
      <c r="C83" s="64"/>
      <c r="D83" s="65"/>
      <c r="E83" s="66"/>
      <c r="F83" s="8"/>
      <c r="G83" s="67"/>
      <c r="H83" s="67"/>
      <c r="I83" s="67"/>
    </row>
    <row r="84" s="4" customFormat="1" spans="1:9">
      <c r="A84" s="68" t="s">
        <v>72</v>
      </c>
      <c r="B84" s="68"/>
      <c r="C84" s="64"/>
      <c r="D84" s="65"/>
      <c r="E84" s="66"/>
      <c r="F84" s="8"/>
      <c r="G84" s="67"/>
      <c r="H84" s="67"/>
      <c r="I84" s="67"/>
    </row>
    <row r="85" s="4" customFormat="1" spans="1:9">
      <c r="A85" s="68" t="s">
        <v>73</v>
      </c>
      <c r="B85" s="69"/>
      <c r="C85" s="64"/>
      <c r="D85" s="64"/>
      <c r="E85" s="70"/>
      <c r="F85" s="8"/>
      <c r="G85" s="67"/>
      <c r="H85" s="67"/>
      <c r="I85" s="67"/>
    </row>
    <row r="86" s="4" customFormat="1" spans="1:9">
      <c r="A86" s="68" t="s">
        <v>74</v>
      </c>
      <c r="B86" s="71"/>
      <c r="C86" s="64"/>
      <c r="D86" s="66"/>
      <c r="E86" s="70"/>
      <c r="F86" s="8"/>
      <c r="G86" s="67"/>
      <c r="H86" s="67"/>
      <c r="I86" s="67"/>
    </row>
    <row r="87" s="4" customFormat="1" spans="1:9">
      <c r="A87" s="68" t="s">
        <v>75</v>
      </c>
      <c r="B87" s="68" t="s">
        <v>76</v>
      </c>
      <c r="C87" s="64"/>
      <c r="D87" s="66"/>
      <c r="E87" s="70"/>
      <c r="F87" s="8"/>
      <c r="G87" s="67"/>
      <c r="H87" s="67"/>
      <c r="I87" s="67"/>
    </row>
    <row r="88" s="4" customFormat="1" spans="1:9">
      <c r="A88" s="72" t="s">
        <v>77</v>
      </c>
      <c r="B88" s="73"/>
      <c r="C88" s="74"/>
      <c r="D88" s="74"/>
      <c r="E88" s="74"/>
      <c r="F88" s="8"/>
      <c r="G88" s="67"/>
      <c r="H88" s="67"/>
      <c r="I88" s="67"/>
    </row>
    <row r="89" s="4" customFormat="1" spans="1:9">
      <c r="A89" s="68" t="s">
        <v>78</v>
      </c>
      <c r="B89" s="68"/>
      <c r="C89" s="64"/>
      <c r="D89" s="66"/>
      <c r="E89" s="70"/>
      <c r="F89" s="8"/>
      <c r="G89" s="67"/>
      <c r="H89" s="67"/>
      <c r="I89" s="67"/>
    </row>
    <row r="90" s="4" customFormat="1" spans="1:9">
      <c r="A90" s="68" t="s">
        <v>79</v>
      </c>
      <c r="B90" s="69"/>
      <c r="C90" s="64"/>
      <c r="D90" s="64"/>
      <c r="E90" s="64"/>
      <c r="F90" s="8"/>
      <c r="G90" s="67"/>
      <c r="H90" s="67"/>
      <c r="I90" s="67"/>
    </row>
    <row r="91" s="4" customFormat="1" spans="1:9">
      <c r="A91" s="69" t="s">
        <v>80</v>
      </c>
      <c r="B91" s="69"/>
      <c r="C91" s="64"/>
      <c r="D91" s="64"/>
      <c r="E91" s="64"/>
      <c r="F91" s="8"/>
      <c r="G91" s="67"/>
      <c r="H91" s="67"/>
      <c r="I91" s="67"/>
    </row>
    <row r="92" spans="1:9">
      <c r="C92" s="75"/>
      <c r="D92" s="67"/>
      <c r="E92" s="67"/>
      <c r="G92" s="67"/>
      <c r="H92" s="67"/>
      <c r="I92" s="67"/>
    </row>
    <row r="93" spans="1:9">
      <c r="C93" s="75"/>
      <c r="D93" s="67"/>
      <c r="E93" s="67"/>
      <c r="G93" s="67"/>
      <c r="H93" s="67"/>
      <c r="I93" s="67"/>
    </row>
  </sheetData>
  <autoFilter xmlns:etc="http://www.wps.cn/officeDocument/2017/etCustomData" ref="A7:I77" etc:filterBottomFollowUsedRange="0">
    <extLst/>
  </autoFilter>
  <mergeCells count="63">
    <mergeCell ref="A1:I1"/>
    <mergeCell ref="A8:A12"/>
    <mergeCell ref="A13:A18"/>
    <mergeCell ref="A19:A24"/>
    <mergeCell ref="A25:A30"/>
    <mergeCell ref="A31:A36"/>
    <mergeCell ref="A37:A42"/>
    <mergeCell ref="A43:A47"/>
    <mergeCell ref="A48:A52"/>
    <mergeCell ref="A53:A59"/>
    <mergeCell ref="A60:A65"/>
    <mergeCell ref="A66:A71"/>
    <mergeCell ref="A72:A77"/>
    <mergeCell ref="B8:B12"/>
    <mergeCell ref="B13:B18"/>
    <mergeCell ref="B19:B24"/>
    <mergeCell ref="B25:B30"/>
    <mergeCell ref="B31:B36"/>
    <mergeCell ref="B37:B42"/>
    <mergeCell ref="B43:B47"/>
    <mergeCell ref="B48:B52"/>
    <mergeCell ref="B53:B59"/>
    <mergeCell ref="B60:B65"/>
    <mergeCell ref="B66:B71"/>
    <mergeCell ref="B72:B77"/>
    <mergeCell ref="C8:C12"/>
    <mergeCell ref="C13:C18"/>
    <mergeCell ref="C19:C24"/>
    <mergeCell ref="C25:C30"/>
    <mergeCell ref="C31:C36"/>
    <mergeCell ref="C37:C42"/>
    <mergeCell ref="C43:C47"/>
    <mergeCell ref="C48:C52"/>
    <mergeCell ref="C53:C59"/>
    <mergeCell ref="C60:C65"/>
    <mergeCell ref="C66:C71"/>
    <mergeCell ref="C72:C77"/>
    <mergeCell ref="D8:D12"/>
    <mergeCell ref="D13:D18"/>
    <mergeCell ref="D19:D24"/>
    <mergeCell ref="D25:D30"/>
    <mergeCell ref="D31:D36"/>
    <mergeCell ref="D37:D42"/>
    <mergeCell ref="D43:D47"/>
    <mergeCell ref="D48:D52"/>
    <mergeCell ref="D53:D59"/>
    <mergeCell ref="D60:D65"/>
    <mergeCell ref="D66:D71"/>
    <mergeCell ref="D72:D77"/>
    <mergeCell ref="E8:E12"/>
    <mergeCell ref="E13:E18"/>
    <mergeCell ref="E19:E24"/>
    <mergeCell ref="E25:E30"/>
    <mergeCell ref="E31:E36"/>
    <mergeCell ref="E37:E42"/>
    <mergeCell ref="E43:E47"/>
    <mergeCell ref="E48:E52"/>
    <mergeCell ref="E53:E59"/>
    <mergeCell ref="E60:E65"/>
    <mergeCell ref="E66:E71"/>
    <mergeCell ref="E72:E77"/>
    <mergeCell ref="A2:I3"/>
    <mergeCell ref="A4:F5"/>
  </mergeCells>
  <pageMargins left="0.75" right="0.75" top="1" bottom="1" header="0.5" footer="0.5"/>
  <pageSetup paperSize="9" scale="4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睿灏</dc:creator>
  <cp:lastModifiedBy>岁馨</cp:lastModifiedBy>
  <dcterms:created xsi:type="dcterms:W3CDTF">2024-07-23T07:46:00Z</dcterms:created>
  <dcterms:modified xsi:type="dcterms:W3CDTF">2026-02-10T03:49:18Z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9E2FBFA9506C477A862067F7AAD1AFC6_11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