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<sst xmlns="http://schemas.openxmlformats.org/spreadsheetml/2006/main" count="170" uniqueCount="89">
  <si>
    <t>潮州市永宣对账单-Recall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</si>
  <si>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</si>
  <si>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</si>
  <si>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</si>
  <si>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</si>
  <si>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</si>
  <si>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</si>
  <si>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</si>
  <si>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</si>
  <si>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</si>
  <si>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</si>
  <si>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</si>
  <si>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</si>
  <si>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</si>
  <si>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</si>
  <si>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潮州永宣</t>
  </si>
  <si>
    <t>Tammy Xu</t>
  </si>
  <si>
    <t>RC-112019</t>
  </si>
  <si>
    <t>RCZYXZH186
上浮数量20张</t>
  </si>
  <si>
    <t>6357/043/620/02</t>
  </si>
  <si>
    <t>14标RFID贴纸45*35mm可移 ZHRFS24013</t>
  </si>
  <si>
    <t>Betty</t>
  </si>
  <si>
    <t>6356/046/600/03</t>
  </si>
  <si>
    <t>S25111096</t>
  </si>
  <si>
    <t>RCZYXZH191
上浮5套</t>
  </si>
  <si>
    <t>2356/047/658/01</t>
  </si>
  <si>
    <t>客厅灯</t>
  </si>
  <si>
    <t>9标RFID对折吊牌52*210mm无价格贴 ZHHTR25019</t>
  </si>
  <si>
    <t>2356/047/658/02</t>
  </si>
  <si>
    <t>2356/047/658/03</t>
  </si>
  <si>
    <t>2356/047/658/08</t>
  </si>
  <si>
    <t>/</t>
  </si>
  <si>
    <t>22cm浅黄色棉蜡绳ZHLOP25007</t>
  </si>
  <si>
    <t>S25111097</t>
  </si>
  <si>
    <t>RCZYXZH192
上浮5套</t>
  </si>
  <si>
    <t>7121/047/712/02</t>
  </si>
  <si>
    <t>卧室灯</t>
  </si>
  <si>
    <t>吊粒（MV 181）ZHLOP24027</t>
  </si>
  <si>
    <t>S25111136</t>
  </si>
  <si>
    <t>RCZYXZH193
上浮5套</t>
  </si>
  <si>
    <t>7188/047/712/01</t>
  </si>
  <si>
    <t>7188/047/712/02</t>
  </si>
  <si>
    <t>7188/047/712/03</t>
  </si>
  <si>
    <t>S25111105</t>
  </si>
  <si>
    <t>RCZYXZH194
上浮5套</t>
  </si>
  <si>
    <t>7189/047/712/01</t>
  </si>
  <si>
    <t>7189/047/712/02</t>
  </si>
  <si>
    <t>7189/047/712/04</t>
  </si>
  <si>
    <t>S25111351</t>
  </si>
  <si>
    <t>RCZYXZH195
上浮15套</t>
  </si>
  <si>
    <t>4315/047/800/01</t>
  </si>
  <si>
    <t>S25120114</t>
  </si>
  <si>
    <t>RCZYXZH186-1
补数</t>
  </si>
  <si>
    <t>S25111614</t>
  </si>
  <si>
    <t>RCZYXZH196
上浮5套</t>
  </si>
  <si>
    <t>6387/047/802/01</t>
  </si>
  <si>
    <t>Kyla</t>
  </si>
  <si>
    <t>6387/047/802/02</t>
  </si>
  <si>
    <t>S25111615</t>
  </si>
  <si>
    <t>18746-04</t>
  </si>
  <si>
    <t>RCZYXZH197
上浮5套</t>
  </si>
  <si>
    <t>2356/047/658/04</t>
  </si>
  <si>
    <t>S25111925</t>
  </si>
  <si>
    <t>15974-04</t>
  </si>
  <si>
    <t>RCZYXZH198
上浮20套</t>
  </si>
  <si>
    <t>6167/414/712/99</t>
  </si>
  <si>
    <t>S25120540</t>
  </si>
  <si>
    <t>19838-04</t>
  </si>
  <si>
    <t>RCZYXZH199
上浮3套</t>
  </si>
  <si>
    <t>S25120541</t>
  </si>
  <si>
    <t>19753-04</t>
  </si>
  <si>
    <t>RCZYXZH200
上浮3套</t>
  </si>
  <si>
    <t>4315/047/800/03</t>
  </si>
  <si>
    <t>4315/047/800/04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</si>
  <si>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</si>
  <si>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</si>
  <si>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</si>
  <si>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</si>
  <si>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</si>
  <si>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</si>
  <si>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</si>
  <si>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</si>
  <si>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</si>
  <si>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</si>
  <si>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</si>
  <si>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潮州市永宣家用陶瓷制作厂有限公司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</si>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</sst>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微软雅黑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right" vertical="center"/>
    </xf>
    <xf numFmtId="178" fontId="5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4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BFBFBF"/>
      <color rgb="0092D050"/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0</xdr:col>
      <xdr:colOff>0</xdr:colOff>
      <xdr:row>48</xdr:row>
      <xdr:rowOff>0</xdr:rowOff>
    </xdr:to>
    <xdr:pic>
      <xdr:nvPicPr>
        <xdr:cNvPr id="2" name="图片 1" descr="07936d9b705e806d73d33c0a2137bf31.png17738019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112500"/>
          <a:ext cx="0" cy="17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0</xdr:colOff>
      <xdr:row>48</xdr:row>
      <xdr:rowOff>0</xdr:rowOff>
    </xdr:to>
    <xdr:pic>
      <xdr:nvPicPr>
        <xdr:cNvPr id="3" name="图片 2" descr="07936d9b705e806d73d33c0a2137bf31.png17738019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112500"/>
          <a:ext cx="0" cy="17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275590</xdr:colOff>
      <xdr:row>45</xdr:row>
      <xdr:rowOff>58420</xdr:rowOff>
    </xdr:from>
    <xdr:to>
      <xdr:col>8</xdr:col>
      <xdr:colOff>144145</xdr:colOff>
      <xdr:row>77</xdr:row>
      <xdr:rowOff>169545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5590" y="10815320"/>
          <a:ext cx="7940040" cy="5800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8"/>
  <sheetViews>
    <sheetView tabSelected="1" zoomScale="85" zoomScaleNormal="85" workbookViewId="0">
      <pane ySplit="2" topLeftCell="A3" activePane="bottomLeft" state="frozen"/>
      <selection/>
      <selection pane="bottomLeft" activeCell="I63" sqref="I63"/>
    </sheetView>
  </sheetViews>
  <sheetFormatPr defaultColWidth="9" defaultRowHeight="14"/>
  <cols>
    <col min="1" max="1" width="11.9272727272727" style="3" customWidth="1"/>
    <col min="2" max="2" width="13.5090909090909" style="3" customWidth="1"/>
    <col min="3" max="3" width="13.9727272727273" style="3" customWidth="1"/>
    <col min="4" max="4" width="14.2" style="3" customWidth="1"/>
    <col min="5" max="5" width="12.8272727272727" style="3" customWidth="1"/>
    <col min="6" max="6" width="18.7454545454545" style="3" customWidth="1"/>
    <col min="7" max="7" width="19.0363636363636" style="5" customWidth="1"/>
    <col min="8" max="8" width="11.3363636363636" style="3" customWidth="1"/>
    <col min="9" max="9" width="52.2909090909091" style="3" customWidth="1"/>
    <col min="10" max="10" width="15.5636363636364" style="6" customWidth="1"/>
    <col min="11" max="11" width="11.4363636363636" style="3" customWidth="1"/>
    <col min="12" max="12" width="15.3909090909091" style="6" customWidth="1"/>
    <col min="13" max="16384" width="9" style="3"/>
  </cols>
  <sheetData>
    <row r="1" ht="23" spans="1:14">
      <c r="A1" s="7" t="s">
        <v>0</v>
      </c>
      <c r="B1" s="7"/>
      <c r="C1" s="7"/>
      <c r="D1" s="7"/>
      <c r="E1" s="7"/>
      <c r="F1" s="7"/>
      <c r="G1" s="8"/>
      <c r="H1" s="7"/>
      <c r="I1" s="7"/>
      <c r="J1" s="9"/>
      <c r="K1" s="7"/>
      <c r="L1" s="9"/>
    </row>
    <row r="2" s="1" customFormat="1" ht="15" spans="1:14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 t="s">
        <v>8</v>
      </c>
      <c r="I2" s="14" t="s">
        <v>9</v>
      </c>
      <c r="J2" s="15" t="s">
        <v>10</v>
      </c>
      <c r="K2" s="16" t="s">
        <v>11</v>
      </c>
      <c r="L2" s="17" t="s">
        <v>12</v>
      </c>
      <c r="M2" s="18" t="s">
        <v>13</v>
      </c>
      <c r="N2" s="18" t="s">
        <v>14</v>
      </c>
    </row>
    <row r="3" s="2" customFormat="1" ht="16.5" spans="1:14">
      <c r="A3" s="19" t="s">
        <v>15</v>
      </c>
      <c r="B3" s="20">
        <v>45966</v>
      </c>
      <c r="C3" s="19" t="s">
        <v>16</v>
      </c>
      <c r="D3" s="19" t="s">
        <v>17</v>
      </c>
      <c r="E3" s="21">
        <v>13202</v>
      </c>
      <c r="F3" s="22" t="s">
        <v>18</v>
      </c>
      <c r="G3" s="21" t="s">
        <v>19</v>
      </c>
      <c r="H3" s="21"/>
      <c r="I3" s="21" t="s">
        <v>20</v>
      </c>
      <c r="J3" s="23">
        <v>420</v>
      </c>
      <c r="K3" s="21">
        <v>0.41</v>
      </c>
      <c r="L3" s="24">
        <f>K3*J3</f>
        <v>172.2</v>
      </c>
      <c r="M3" s="25" t="s">
        <v>21</v>
      </c>
      <c r="N3" s="26"/>
    </row>
    <row r="4" s="2" customFormat="1" ht="16.5" spans="1:14">
      <c r="A4" s="27"/>
      <c r="B4" s="27"/>
      <c r="C4" s="27"/>
      <c r="D4" s="27"/>
      <c r="E4" s="21">
        <v>13211</v>
      </c>
      <c r="F4" s="27"/>
      <c r="G4" s="21" t="s">
        <v>22</v>
      </c>
      <c r="H4" s="21"/>
      <c r="I4" s="21" t="s">
        <v>20</v>
      </c>
      <c r="J4" s="23">
        <v>920</v>
      </c>
      <c r="K4" s="21">
        <v>0.41</v>
      </c>
      <c r="L4" s="24">
        <f t="shared" ref="L4:L40" si="0">K4*J4</f>
        <v>377.2</v>
      </c>
      <c r="M4" s="26"/>
      <c r="N4" s="26"/>
    </row>
    <row r="5" s="2" customFormat="1" ht="16.5" spans="1:14">
      <c r="A5" s="28" t="s">
        <v>15</v>
      </c>
      <c r="B5" s="29">
        <v>45978</v>
      </c>
      <c r="C5" s="28" t="s">
        <v>16</v>
      </c>
      <c r="D5" s="28" t="s">
        <v>23</v>
      </c>
      <c r="E5" s="30">
        <v>17871</v>
      </c>
      <c r="F5" s="31" t="s">
        <v>24</v>
      </c>
      <c r="G5" s="30" t="s">
        <v>25</v>
      </c>
      <c r="H5" s="30" t="s">
        <v>26</v>
      </c>
      <c r="I5" s="30" t="s">
        <v>27</v>
      </c>
      <c r="J5" s="32">
        <v>1205</v>
      </c>
      <c r="K5" s="32">
        <v>0.76</v>
      </c>
      <c r="L5" s="24">
        <f t="shared" si="0"/>
        <v>915.8</v>
      </c>
      <c r="M5" s="26"/>
      <c r="N5" s="26"/>
    </row>
    <row r="6" s="2" customFormat="1" ht="16.5" spans="1:14">
      <c r="A6" s="33"/>
      <c r="B6" s="33"/>
      <c r="C6" s="33"/>
      <c r="D6" s="33"/>
      <c r="E6" s="30"/>
      <c r="F6" s="33"/>
      <c r="G6" s="30" t="s">
        <v>28</v>
      </c>
      <c r="H6" s="30" t="s">
        <v>26</v>
      </c>
      <c r="I6" s="30" t="s">
        <v>27</v>
      </c>
      <c r="J6" s="34">
        <v>405</v>
      </c>
      <c r="K6" s="32">
        <v>0.76</v>
      </c>
      <c r="L6" s="24">
        <f t="shared" si="0"/>
        <v>307.8</v>
      </c>
      <c r="M6" s="26"/>
      <c r="N6" s="26"/>
    </row>
    <row r="7" s="2" customFormat="1" ht="16.5" spans="1:14">
      <c r="A7" s="33"/>
      <c r="B7" s="33"/>
      <c r="C7" s="33"/>
      <c r="D7" s="33"/>
      <c r="E7" s="30"/>
      <c r="F7" s="33"/>
      <c r="G7" s="30" t="s">
        <v>29</v>
      </c>
      <c r="H7" s="30" t="s">
        <v>26</v>
      </c>
      <c r="I7" s="30" t="s">
        <v>27</v>
      </c>
      <c r="J7" s="34">
        <v>105</v>
      </c>
      <c r="K7" s="32">
        <v>0.76</v>
      </c>
      <c r="L7" s="24">
        <f t="shared" si="0"/>
        <v>79.8</v>
      </c>
      <c r="M7" s="26"/>
      <c r="N7" s="26"/>
    </row>
    <row r="8" s="2" customFormat="1" ht="16.5" spans="1:14">
      <c r="A8" s="33"/>
      <c r="B8" s="33"/>
      <c r="C8" s="33"/>
      <c r="D8" s="33"/>
      <c r="E8" s="30"/>
      <c r="F8" s="33"/>
      <c r="G8" s="30" t="s">
        <v>30</v>
      </c>
      <c r="H8" s="30" t="s">
        <v>26</v>
      </c>
      <c r="I8" s="30" t="s">
        <v>27</v>
      </c>
      <c r="J8" s="32">
        <v>155</v>
      </c>
      <c r="K8" s="32">
        <v>0.76</v>
      </c>
      <c r="L8" s="24">
        <f t="shared" si="0"/>
        <v>117.8</v>
      </c>
      <c r="M8" s="26"/>
      <c r="N8" s="26"/>
    </row>
    <row r="9" s="2" customFormat="1" ht="16.5" spans="1:14">
      <c r="A9" s="33"/>
      <c r="B9" s="33"/>
      <c r="C9" s="33"/>
      <c r="D9" s="33"/>
      <c r="E9" s="30">
        <v>17876</v>
      </c>
      <c r="F9" s="33"/>
      <c r="G9" s="30" t="s">
        <v>25</v>
      </c>
      <c r="H9" s="30" t="s">
        <v>26</v>
      </c>
      <c r="I9" s="30" t="s">
        <v>27</v>
      </c>
      <c r="J9" s="32">
        <v>1205</v>
      </c>
      <c r="K9" s="32">
        <v>0.76</v>
      </c>
      <c r="L9" s="24">
        <f t="shared" si="0"/>
        <v>915.8</v>
      </c>
      <c r="M9" s="26"/>
      <c r="N9" s="26"/>
    </row>
    <row r="10" s="2" customFormat="1" ht="16.5" spans="1:14">
      <c r="A10" s="33"/>
      <c r="B10" s="33"/>
      <c r="C10" s="33"/>
      <c r="D10" s="33"/>
      <c r="E10" s="30"/>
      <c r="F10" s="33"/>
      <c r="G10" s="30" t="s">
        <v>28</v>
      </c>
      <c r="H10" s="30" t="s">
        <v>26</v>
      </c>
      <c r="I10" s="30" t="s">
        <v>27</v>
      </c>
      <c r="J10" s="32">
        <v>205</v>
      </c>
      <c r="K10" s="32">
        <v>0.76</v>
      </c>
      <c r="L10" s="24">
        <f t="shared" si="0"/>
        <v>155.8</v>
      </c>
      <c r="M10" s="26"/>
      <c r="N10" s="26"/>
    </row>
    <row r="11" s="2" customFormat="1" ht="16.5" spans="1:14">
      <c r="A11" s="35"/>
      <c r="B11" s="35"/>
      <c r="C11" s="35"/>
      <c r="D11" s="35"/>
      <c r="E11" s="36"/>
      <c r="F11" s="35"/>
      <c r="G11" s="30" t="s">
        <v>31</v>
      </c>
      <c r="H11" s="30" t="s">
        <v>26</v>
      </c>
      <c r="I11" s="32" t="s">
        <v>32</v>
      </c>
      <c r="J11" s="32">
        <v>3280</v>
      </c>
      <c r="K11" s="32">
        <v>0.12</v>
      </c>
      <c r="L11" s="24">
        <f t="shared" si="0"/>
        <v>393.6</v>
      </c>
      <c r="M11" s="26"/>
      <c r="N11" s="26"/>
    </row>
    <row r="12" s="2" customFormat="1" ht="16.5" spans="1:14">
      <c r="A12" s="22" t="s">
        <v>15</v>
      </c>
      <c r="B12" s="37">
        <v>45978</v>
      </c>
      <c r="C12" s="22" t="s">
        <v>16</v>
      </c>
      <c r="D12" s="22" t="s">
        <v>33</v>
      </c>
      <c r="E12" s="22">
        <v>18025</v>
      </c>
      <c r="F12" s="22" t="s">
        <v>34</v>
      </c>
      <c r="G12" s="21" t="s">
        <v>35</v>
      </c>
      <c r="H12" s="21" t="s">
        <v>36</v>
      </c>
      <c r="I12" s="21" t="s">
        <v>27</v>
      </c>
      <c r="J12" s="23">
        <v>205</v>
      </c>
      <c r="K12" s="21">
        <v>0.76</v>
      </c>
      <c r="L12" s="24">
        <f t="shared" si="0"/>
        <v>155.8</v>
      </c>
      <c r="M12" s="26"/>
      <c r="N12" s="26"/>
    </row>
    <row r="13" s="2" customFormat="1" ht="16.5" spans="1:14">
      <c r="A13" s="38"/>
      <c r="B13" s="38"/>
      <c r="C13" s="38"/>
      <c r="D13" s="38"/>
      <c r="E13" s="38"/>
      <c r="F13" s="38"/>
      <c r="G13" s="30" t="s">
        <v>31</v>
      </c>
      <c r="H13" s="32" t="s">
        <v>36</v>
      </c>
      <c r="I13" s="32" t="s">
        <v>37</v>
      </c>
      <c r="J13" s="32">
        <v>205</v>
      </c>
      <c r="K13" s="32">
        <v>0.18</v>
      </c>
      <c r="L13" s="24">
        <f t="shared" si="0"/>
        <v>36.9</v>
      </c>
      <c r="M13" s="26"/>
      <c r="N13" s="26"/>
    </row>
    <row r="14" s="2" customFormat="1" ht="16.5" spans="1:14">
      <c r="A14" s="19" t="s">
        <v>15</v>
      </c>
      <c r="B14" s="20">
        <v>45978</v>
      </c>
      <c r="C14" s="19" t="s">
        <v>16</v>
      </c>
      <c r="D14" s="19" t="s">
        <v>38</v>
      </c>
      <c r="E14" s="21">
        <v>18027</v>
      </c>
      <c r="F14" s="39" t="s">
        <v>39</v>
      </c>
      <c r="G14" s="21" t="s">
        <v>40</v>
      </c>
      <c r="H14" s="22" t="s">
        <v>36</v>
      </c>
      <c r="I14" s="30" t="s">
        <v>27</v>
      </c>
      <c r="J14" s="39">
        <v>1005</v>
      </c>
      <c r="K14" s="39">
        <v>0.76</v>
      </c>
      <c r="L14" s="24">
        <f t="shared" si="0"/>
        <v>763.8</v>
      </c>
      <c r="M14" s="26"/>
      <c r="N14" s="26"/>
    </row>
    <row r="15" s="2" customFormat="1" ht="16.5" spans="1:14">
      <c r="A15" s="40"/>
      <c r="B15" s="40"/>
      <c r="C15" s="40"/>
      <c r="D15" s="40"/>
      <c r="E15" s="21"/>
      <c r="F15" s="39"/>
      <c r="G15" s="21" t="s">
        <v>41</v>
      </c>
      <c r="H15" s="41"/>
      <c r="I15" s="30" t="s">
        <v>27</v>
      </c>
      <c r="J15" s="39">
        <v>105</v>
      </c>
      <c r="K15" s="39">
        <v>0.76</v>
      </c>
      <c r="L15" s="24">
        <f t="shared" si="0"/>
        <v>79.8</v>
      </c>
      <c r="M15" s="26"/>
      <c r="N15" s="26"/>
    </row>
    <row r="16" s="2" customFormat="1" ht="16.5" spans="1:14">
      <c r="A16" s="40"/>
      <c r="B16" s="40"/>
      <c r="C16" s="40"/>
      <c r="D16" s="40"/>
      <c r="E16" s="21"/>
      <c r="F16" s="39"/>
      <c r="G16" s="21" t="s">
        <v>42</v>
      </c>
      <c r="H16" s="41"/>
      <c r="I16" s="30" t="s">
        <v>27</v>
      </c>
      <c r="J16" s="39">
        <v>205</v>
      </c>
      <c r="K16" s="39">
        <v>0.76</v>
      </c>
      <c r="L16" s="24">
        <f t="shared" si="0"/>
        <v>155.8</v>
      </c>
      <c r="M16" s="26"/>
      <c r="N16" s="26"/>
    </row>
    <row r="17" s="2" customFormat="1" ht="16.5" spans="1:14">
      <c r="A17" s="40"/>
      <c r="B17" s="40"/>
      <c r="C17" s="40"/>
      <c r="D17" s="40"/>
      <c r="E17" s="21">
        <v>18026</v>
      </c>
      <c r="F17" s="39"/>
      <c r="G17" s="21" t="s">
        <v>40</v>
      </c>
      <c r="H17" s="41"/>
      <c r="I17" s="30" t="s">
        <v>27</v>
      </c>
      <c r="J17" s="39">
        <v>505</v>
      </c>
      <c r="K17" s="39">
        <v>0.76</v>
      </c>
      <c r="L17" s="24">
        <f t="shared" si="0"/>
        <v>383.8</v>
      </c>
      <c r="M17" s="26"/>
      <c r="N17" s="26"/>
    </row>
    <row r="18" s="2" customFormat="1" ht="16.5" spans="1:14">
      <c r="A18" s="27"/>
      <c r="B18" s="27"/>
      <c r="C18" s="27"/>
      <c r="D18" s="27"/>
      <c r="E18" s="21"/>
      <c r="F18" s="39"/>
      <c r="G18" s="21" t="s">
        <v>31</v>
      </c>
      <c r="H18" s="38"/>
      <c r="I18" s="39" t="s">
        <v>37</v>
      </c>
      <c r="J18" s="39">
        <v>1820</v>
      </c>
      <c r="K18" s="39">
        <v>0.18</v>
      </c>
      <c r="L18" s="24">
        <f t="shared" si="0"/>
        <v>327.6</v>
      </c>
      <c r="M18" s="26"/>
      <c r="N18" s="26"/>
    </row>
    <row r="19" s="2" customFormat="1" ht="16.5" spans="1:14">
      <c r="A19" s="19" t="s">
        <v>15</v>
      </c>
      <c r="B19" s="20">
        <v>45978</v>
      </c>
      <c r="C19" s="19" t="s">
        <v>16</v>
      </c>
      <c r="D19" s="19" t="s">
        <v>43</v>
      </c>
      <c r="E19" s="19">
        <v>18028</v>
      </c>
      <c r="F19" s="22" t="s">
        <v>44</v>
      </c>
      <c r="G19" s="21" t="s">
        <v>45</v>
      </c>
      <c r="H19" s="39" t="s">
        <v>36</v>
      </c>
      <c r="I19" s="30" t="s">
        <v>27</v>
      </c>
      <c r="J19" s="39">
        <v>505</v>
      </c>
      <c r="K19" s="39">
        <v>0.76</v>
      </c>
      <c r="L19" s="24">
        <f t="shared" si="0"/>
        <v>383.8</v>
      </c>
      <c r="M19" s="26"/>
      <c r="N19" s="26"/>
    </row>
    <row r="20" s="2" customFormat="1" ht="16.5" spans="1:14">
      <c r="A20" s="40"/>
      <c r="B20" s="40"/>
      <c r="C20" s="40"/>
      <c r="D20" s="40"/>
      <c r="E20" s="40"/>
      <c r="F20" s="40"/>
      <c r="G20" s="21" t="s">
        <v>46</v>
      </c>
      <c r="H20" s="39" t="s">
        <v>36</v>
      </c>
      <c r="I20" s="30" t="s">
        <v>27</v>
      </c>
      <c r="J20" s="39">
        <v>205</v>
      </c>
      <c r="K20" s="39">
        <v>0.76</v>
      </c>
      <c r="L20" s="24">
        <f t="shared" si="0"/>
        <v>155.8</v>
      </c>
      <c r="M20" s="26"/>
      <c r="N20" s="26"/>
    </row>
    <row r="21" s="2" customFormat="1" ht="16.5" spans="1:14">
      <c r="A21" s="40"/>
      <c r="B21" s="40"/>
      <c r="C21" s="40"/>
      <c r="D21" s="40"/>
      <c r="E21" s="40"/>
      <c r="F21" s="40"/>
      <c r="G21" s="21" t="s">
        <v>47</v>
      </c>
      <c r="H21" s="39" t="s">
        <v>36</v>
      </c>
      <c r="I21" s="30" t="s">
        <v>27</v>
      </c>
      <c r="J21" s="39">
        <v>155</v>
      </c>
      <c r="K21" s="39">
        <v>0.76</v>
      </c>
      <c r="L21" s="24">
        <f t="shared" si="0"/>
        <v>117.8</v>
      </c>
      <c r="M21" s="26"/>
      <c r="N21" s="26"/>
    </row>
    <row r="22" s="2" customFormat="1" ht="16.5" spans="1:14">
      <c r="A22" s="27"/>
      <c r="B22" s="27"/>
      <c r="C22" s="27"/>
      <c r="D22" s="27"/>
      <c r="E22" s="27"/>
      <c r="F22" s="27"/>
      <c r="G22" s="21" t="s">
        <v>31</v>
      </c>
      <c r="H22" s="39" t="s">
        <v>36</v>
      </c>
      <c r="I22" s="39" t="s">
        <v>37</v>
      </c>
      <c r="J22" s="39">
        <v>865</v>
      </c>
      <c r="K22" s="39">
        <v>0.18</v>
      </c>
      <c r="L22" s="24">
        <f t="shared" si="0"/>
        <v>155.7</v>
      </c>
      <c r="M22" s="26"/>
      <c r="N22" s="26"/>
    </row>
    <row r="23" s="2" customFormat="1" ht="16.5" spans="1:14">
      <c r="A23" s="22" t="s">
        <v>15</v>
      </c>
      <c r="B23" s="37">
        <v>45980</v>
      </c>
      <c r="C23" s="22" t="s">
        <v>16</v>
      </c>
      <c r="D23" s="22" t="s">
        <v>48</v>
      </c>
      <c r="E23" s="22">
        <v>14312</v>
      </c>
      <c r="F23" s="22" t="s">
        <v>49</v>
      </c>
      <c r="G23" s="19" t="s">
        <v>50</v>
      </c>
      <c r="H23" s="21" t="s">
        <v>26</v>
      </c>
      <c r="I23" s="30" t="s">
        <v>27</v>
      </c>
      <c r="J23" s="39">
        <v>1015</v>
      </c>
      <c r="K23" s="39">
        <v>0.76</v>
      </c>
      <c r="L23" s="24">
        <f t="shared" si="0"/>
        <v>771.4</v>
      </c>
      <c r="M23" s="26"/>
      <c r="N23" s="26"/>
    </row>
    <row r="24" s="2" customFormat="1" ht="16.5" spans="1:14">
      <c r="A24" s="38"/>
      <c r="B24" s="38"/>
      <c r="C24" s="38"/>
      <c r="D24" s="38"/>
      <c r="E24" s="38"/>
      <c r="F24" s="38"/>
      <c r="G24" s="27"/>
      <c r="H24" s="21" t="s">
        <v>26</v>
      </c>
      <c r="I24" s="39" t="s">
        <v>32</v>
      </c>
      <c r="J24" s="39">
        <v>1015</v>
      </c>
      <c r="K24" s="39">
        <v>0.12</v>
      </c>
      <c r="L24" s="24">
        <f t="shared" si="0"/>
        <v>121.8</v>
      </c>
      <c r="M24" s="26"/>
      <c r="N24" s="26"/>
    </row>
    <row r="25" s="2" customFormat="1" ht="33" spans="1:14">
      <c r="A25" s="19" t="s">
        <v>15</v>
      </c>
      <c r="B25" s="20">
        <v>45993</v>
      </c>
      <c r="C25" s="19" t="s">
        <v>16</v>
      </c>
      <c r="D25" s="19" t="s">
        <v>51</v>
      </c>
      <c r="E25" s="21">
        <v>13202</v>
      </c>
      <c r="F25" s="22" t="s">
        <v>52</v>
      </c>
      <c r="G25" s="21" t="s">
        <v>19</v>
      </c>
      <c r="H25" s="21"/>
      <c r="I25" s="21" t="s">
        <v>20</v>
      </c>
      <c r="J25" s="23">
        <v>9</v>
      </c>
      <c r="K25" s="21">
        <v>0.41</v>
      </c>
      <c r="L25" s="24">
        <f t="shared" si="0"/>
        <v>3.69</v>
      </c>
      <c r="M25" s="26"/>
      <c r="N25" s="26"/>
    </row>
    <row r="26" s="2" customFormat="1" ht="16.5" spans="1:14">
      <c r="A26" s="42" t="s">
        <v>15</v>
      </c>
      <c r="B26" s="43">
        <v>45983</v>
      </c>
      <c r="C26" s="42" t="s">
        <v>16</v>
      </c>
      <c r="D26" s="42" t="s">
        <v>53</v>
      </c>
      <c r="E26" s="42">
        <v>18745</v>
      </c>
      <c r="F26" s="32" t="s">
        <v>54</v>
      </c>
      <c r="G26" s="30" t="s">
        <v>55</v>
      </c>
      <c r="H26" s="44"/>
      <c r="I26" s="21" t="s">
        <v>27</v>
      </c>
      <c r="J26" s="21">
        <v>705</v>
      </c>
      <c r="K26" s="21">
        <v>0.76</v>
      </c>
      <c r="L26" s="24">
        <f t="shared" si="0"/>
        <v>535.8</v>
      </c>
      <c r="M26" s="25" t="s">
        <v>56</v>
      </c>
      <c r="N26" s="26"/>
    </row>
    <row r="27" s="2" customFormat="1" ht="16.5" spans="1:14">
      <c r="A27" s="45"/>
      <c r="B27" s="45"/>
      <c r="C27" s="45"/>
      <c r="D27" s="45"/>
      <c r="E27" s="45"/>
      <c r="F27" s="32"/>
      <c r="G27" s="30"/>
      <c r="H27" s="44"/>
      <c r="I27" s="21" t="s">
        <v>32</v>
      </c>
      <c r="J27" s="21">
        <v>705</v>
      </c>
      <c r="K27" s="21">
        <v>0.12</v>
      </c>
      <c r="L27" s="24">
        <f t="shared" si="0"/>
        <v>84.6</v>
      </c>
      <c r="M27" s="26"/>
      <c r="N27" s="26"/>
    </row>
    <row r="28" s="2" customFormat="1" ht="16.5" spans="1:14">
      <c r="A28" s="45"/>
      <c r="B28" s="45"/>
      <c r="C28" s="45"/>
      <c r="D28" s="45"/>
      <c r="E28" s="45"/>
      <c r="F28" s="32"/>
      <c r="G28" s="30" t="s">
        <v>57</v>
      </c>
      <c r="H28" s="44"/>
      <c r="I28" s="21" t="s">
        <v>27</v>
      </c>
      <c r="J28" s="21">
        <v>105</v>
      </c>
      <c r="K28" s="21">
        <v>0.76</v>
      </c>
      <c r="L28" s="24">
        <f t="shared" si="0"/>
        <v>79.8</v>
      </c>
      <c r="M28" s="26"/>
      <c r="N28" s="26"/>
    </row>
    <row r="29" s="2" customFormat="1" ht="16.5" spans="1:14">
      <c r="A29" s="46"/>
      <c r="B29" s="46"/>
      <c r="C29" s="46"/>
      <c r="D29" s="46"/>
      <c r="E29" s="46"/>
      <c r="F29" s="32"/>
      <c r="G29" s="30"/>
      <c r="H29" s="44"/>
      <c r="I29" s="21" t="s">
        <v>32</v>
      </c>
      <c r="J29" s="21">
        <v>105</v>
      </c>
      <c r="K29" s="21">
        <v>0.12</v>
      </c>
      <c r="L29" s="24">
        <f t="shared" si="0"/>
        <v>12.6</v>
      </c>
      <c r="M29" s="26"/>
      <c r="N29" s="26"/>
    </row>
    <row r="30" s="2" customFormat="1" ht="16.5" spans="1:14">
      <c r="A30" s="21" t="s">
        <v>15</v>
      </c>
      <c r="B30" s="47">
        <v>45983</v>
      </c>
      <c r="C30" s="21" t="s">
        <v>16</v>
      </c>
      <c r="D30" s="21" t="s">
        <v>58</v>
      </c>
      <c r="E30" s="21" t="s">
        <v>59</v>
      </c>
      <c r="F30" s="39" t="s">
        <v>60</v>
      </c>
      <c r="G30" s="21" t="s">
        <v>25</v>
      </c>
      <c r="H30" s="48"/>
      <c r="I30" s="21" t="s">
        <v>27</v>
      </c>
      <c r="J30" s="21">
        <v>505</v>
      </c>
      <c r="K30" s="21">
        <v>0.76</v>
      </c>
      <c r="L30" s="24">
        <f t="shared" si="0"/>
        <v>383.8</v>
      </c>
      <c r="M30" s="26"/>
      <c r="N30" s="26"/>
    </row>
    <row r="31" s="2" customFormat="1" ht="16.5" spans="1:14">
      <c r="A31" s="21"/>
      <c r="B31" s="21"/>
      <c r="C31" s="21"/>
      <c r="D31" s="21"/>
      <c r="E31" s="21"/>
      <c r="F31" s="21"/>
      <c r="G31" s="21"/>
      <c r="H31" s="48"/>
      <c r="I31" s="21" t="s">
        <v>32</v>
      </c>
      <c r="J31" s="21">
        <v>505</v>
      </c>
      <c r="K31" s="21">
        <v>0.12</v>
      </c>
      <c r="L31" s="24">
        <f t="shared" si="0"/>
        <v>60.6</v>
      </c>
      <c r="M31" s="26"/>
      <c r="N31" s="26"/>
    </row>
    <row r="32" s="2" customFormat="1" ht="16.5" spans="1:14">
      <c r="A32" s="21"/>
      <c r="B32" s="21"/>
      <c r="C32" s="21"/>
      <c r="D32" s="21"/>
      <c r="E32" s="21"/>
      <c r="F32" s="21"/>
      <c r="G32" s="21" t="s">
        <v>61</v>
      </c>
      <c r="H32" s="48"/>
      <c r="I32" s="21" t="s">
        <v>27</v>
      </c>
      <c r="J32" s="21">
        <v>405</v>
      </c>
      <c r="K32" s="21">
        <v>0.76</v>
      </c>
      <c r="L32" s="24">
        <f t="shared" si="0"/>
        <v>307.8</v>
      </c>
      <c r="M32" s="26"/>
      <c r="N32" s="26"/>
    </row>
    <row r="33" s="2" customFormat="1" ht="16.5" spans="1:14">
      <c r="A33" s="21"/>
      <c r="B33" s="21"/>
      <c r="C33" s="21"/>
      <c r="D33" s="21"/>
      <c r="E33" s="21"/>
      <c r="F33" s="21"/>
      <c r="G33" s="21"/>
      <c r="H33" s="48"/>
      <c r="I33" s="21" t="s">
        <v>32</v>
      </c>
      <c r="J33" s="21">
        <v>405</v>
      </c>
      <c r="K33" s="21">
        <v>0.12</v>
      </c>
      <c r="L33" s="24">
        <f t="shared" si="0"/>
        <v>48.6</v>
      </c>
      <c r="M33" s="26"/>
      <c r="N33" s="26"/>
    </row>
    <row r="34" s="2" customFormat="1" ht="33" spans="1:14">
      <c r="A34" s="21" t="s">
        <v>15</v>
      </c>
      <c r="B34" s="47">
        <v>45987</v>
      </c>
      <c r="C34" s="21" t="s">
        <v>16</v>
      </c>
      <c r="D34" s="21" t="s">
        <v>62</v>
      </c>
      <c r="E34" s="21" t="s">
        <v>63</v>
      </c>
      <c r="F34" s="39" t="s">
        <v>64</v>
      </c>
      <c r="G34" s="21" t="s">
        <v>65</v>
      </c>
      <c r="H34" s="48"/>
      <c r="I34" s="21" t="s">
        <v>20</v>
      </c>
      <c r="J34" s="21">
        <v>2520</v>
      </c>
      <c r="K34" s="21">
        <v>0.41</v>
      </c>
      <c r="L34" s="24">
        <f t="shared" si="0"/>
        <v>1033.2</v>
      </c>
      <c r="M34" s="26"/>
      <c r="N34" s="26"/>
    </row>
    <row r="35" s="2" customFormat="1" ht="16.5" spans="1:14">
      <c r="A35" s="19" t="s">
        <v>15</v>
      </c>
      <c r="B35" s="20">
        <v>45997</v>
      </c>
      <c r="C35" s="19" t="s">
        <v>16</v>
      </c>
      <c r="D35" s="19" t="s">
        <v>66</v>
      </c>
      <c r="E35" s="19" t="s">
        <v>67</v>
      </c>
      <c r="F35" s="22" t="s">
        <v>68</v>
      </c>
      <c r="G35" s="19" t="s">
        <v>61</v>
      </c>
      <c r="H35" s="48"/>
      <c r="I35" s="21" t="s">
        <v>27</v>
      </c>
      <c r="J35" s="21">
        <v>203</v>
      </c>
      <c r="K35" s="21">
        <v>0.76</v>
      </c>
      <c r="L35" s="24">
        <f t="shared" si="0"/>
        <v>154.28</v>
      </c>
      <c r="M35" s="26"/>
      <c r="N35" s="26"/>
    </row>
    <row r="36" s="2" customFormat="1" ht="16.5" spans="1:14">
      <c r="A36" s="27"/>
      <c r="B36" s="27"/>
      <c r="C36" s="27"/>
      <c r="D36" s="27"/>
      <c r="E36" s="27"/>
      <c r="F36" s="38"/>
      <c r="G36" s="27"/>
      <c r="H36" s="48"/>
      <c r="I36" s="21" t="s">
        <v>32</v>
      </c>
      <c r="J36" s="21">
        <v>203</v>
      </c>
      <c r="K36" s="21">
        <v>0.12</v>
      </c>
      <c r="L36" s="24">
        <f t="shared" si="0"/>
        <v>24.36</v>
      </c>
      <c r="M36" s="26"/>
      <c r="N36" s="26"/>
    </row>
    <row r="37" s="2" customFormat="1" ht="16.5" spans="1:14">
      <c r="A37" s="22" t="s">
        <v>15</v>
      </c>
      <c r="B37" s="37">
        <v>45997</v>
      </c>
      <c r="C37" s="22" t="s">
        <v>16</v>
      </c>
      <c r="D37" s="22" t="s">
        <v>69</v>
      </c>
      <c r="E37" s="22" t="s">
        <v>70</v>
      </c>
      <c r="F37" s="22" t="s">
        <v>71</v>
      </c>
      <c r="G37" s="19" t="s">
        <v>72</v>
      </c>
      <c r="H37" s="48"/>
      <c r="I37" s="21" t="s">
        <v>27</v>
      </c>
      <c r="J37" s="21">
        <v>103</v>
      </c>
      <c r="K37" s="21">
        <v>0.76</v>
      </c>
      <c r="L37" s="24">
        <f t="shared" si="0"/>
        <v>78.28</v>
      </c>
      <c r="M37" s="26"/>
      <c r="N37" s="26"/>
    </row>
    <row r="38" s="2" customFormat="1" ht="16.5" spans="1:14">
      <c r="A38" s="41"/>
      <c r="B38" s="41"/>
      <c r="C38" s="41"/>
      <c r="D38" s="41"/>
      <c r="E38" s="41"/>
      <c r="F38" s="41"/>
      <c r="G38" s="27"/>
      <c r="H38" s="48"/>
      <c r="I38" s="21" t="s">
        <v>32</v>
      </c>
      <c r="J38" s="21">
        <v>103</v>
      </c>
      <c r="K38" s="21">
        <v>0.12</v>
      </c>
      <c r="L38" s="24">
        <f t="shared" si="0"/>
        <v>12.36</v>
      </c>
      <c r="M38" s="26"/>
      <c r="N38" s="26"/>
    </row>
    <row r="39" s="2" customFormat="1" ht="16.5" spans="1:14">
      <c r="A39" s="41"/>
      <c r="B39" s="41"/>
      <c r="C39" s="41"/>
      <c r="D39" s="41"/>
      <c r="E39" s="41"/>
      <c r="F39" s="41"/>
      <c r="G39" s="19" t="s">
        <v>73</v>
      </c>
      <c r="H39" s="48"/>
      <c r="I39" s="21" t="s">
        <v>27</v>
      </c>
      <c r="J39" s="21">
        <v>153</v>
      </c>
      <c r="K39" s="21">
        <v>0.76</v>
      </c>
      <c r="L39" s="24">
        <f t="shared" si="0"/>
        <v>116.28</v>
      </c>
      <c r="M39" s="26"/>
      <c r="N39" s="26"/>
    </row>
    <row r="40" s="2" customFormat="1" ht="16.5" spans="1:14">
      <c r="A40" s="38"/>
      <c r="B40" s="38"/>
      <c r="C40" s="38"/>
      <c r="D40" s="38"/>
      <c r="E40" s="38"/>
      <c r="F40" s="38"/>
      <c r="G40" s="27"/>
      <c r="H40" s="48"/>
      <c r="I40" s="21" t="s">
        <v>32</v>
      </c>
      <c r="J40" s="21">
        <v>153</v>
      </c>
      <c r="K40" s="21">
        <v>0.12</v>
      </c>
      <c r="L40" s="24">
        <f t="shared" si="0"/>
        <v>18.36</v>
      </c>
      <c r="M40" s="26"/>
      <c r="N40" s="26"/>
    </row>
    <row r="41" customFormat="1" ht="26" customHeight="1" spans="1:14">
      <c r="A41" s="49" t="s">
        <v>74</v>
      </c>
      <c r="B41" s="50"/>
      <c r="C41" s="50"/>
      <c r="D41" s="50"/>
      <c r="E41" s="50"/>
      <c r="F41" s="50"/>
      <c r="G41" s="50"/>
      <c r="H41" s="50"/>
      <c r="I41" s="50"/>
      <c r="J41" s="51">
        <f>SUM(J3:J40)</f>
        <v>22597</v>
      </c>
      <c r="K41" s="52"/>
      <c r="L41" s="53">
        <f>SUM(L3:L40)</f>
        <v>10000.01</v>
      </c>
      <c r="M41" s="54"/>
      <c r="N41" s="55"/>
    </row>
    <row r="42" customFormat="1" ht="21" customHeight="1" spans="1:14">
      <c r="A42" s="56"/>
      <c r="B42" s="56"/>
      <c r="C42" s="56"/>
      <c r="D42" s="56"/>
      <c r="E42" s="56"/>
      <c r="F42" s="56"/>
      <c r="G42" s="57"/>
      <c r="H42" s="56"/>
      <c r="I42" s="56"/>
      <c r="J42" s="58"/>
      <c r="K42" s="3"/>
      <c r="L42" s="6"/>
      <c r="M42" s="59"/>
    </row>
    <row r="43" ht="23" spans="1:14">
      <c r="A43" s="60" t="s">
        <v>75</v>
      </c>
      <c r="B43" s="60"/>
      <c r="C43" s="60"/>
      <c r="D43" s="60"/>
      <c r="E43" s="60"/>
      <c r="F43" s="60"/>
      <c r="G43" s="61"/>
      <c r="H43" s="60"/>
      <c r="I43" s="60"/>
      <c r="J43" s="62"/>
    </row>
    <row r="44" s="3" customFormat="1" ht="45" customHeight="1" spans="1:14">
      <c r="A44" s="63" t="s">
        <v>76</v>
      </c>
      <c r="B44" s="63" t="s">
        <v>77</v>
      </c>
      <c r="C44" s="63" t="s">
        <v>1</v>
      </c>
      <c r="D44" s="63" t="s">
        <v>78</v>
      </c>
      <c r="E44" s="63" t="s">
        <v>79</v>
      </c>
      <c r="F44" s="63" t="s">
        <v>80</v>
      </c>
      <c r="G44" s="64" t="s">
        <v>81</v>
      </c>
      <c r="H44" s="65" t="s">
        <v>82</v>
      </c>
      <c r="I44" s="63" t="s">
        <v>83</v>
      </c>
      <c r="J44" s="66" t="s">
        <v>84</v>
      </c>
      <c r="L44" s="6"/>
    </row>
    <row r="45" s="4" customFormat="1" ht="34" customHeight="1" spans="1:14">
      <c r="A45" s="67">
        <v>1</v>
      </c>
      <c r="B45" s="68"/>
      <c r="C45" s="67" t="s">
        <v>15</v>
      </c>
      <c r="D45" s="69" t="s">
        <v>85</v>
      </c>
      <c r="E45" s="69" t="s">
        <v>86</v>
      </c>
      <c r="F45" s="67" t="s">
        <v>87</v>
      </c>
      <c r="G45" s="67" t="s">
        <v>88</v>
      </c>
      <c r="H45" s="67">
        <f>J41</f>
        <v>22597</v>
      </c>
      <c r="I45" s="70">
        <f>L41</f>
        <v>10000.01</v>
      </c>
      <c r="J45" s="71"/>
      <c r="K45" s="72"/>
      <c r="L45" s="73"/>
    </row>
    <row r="48" spans="1:14">
      <c r="A48"/>
    </row>
  </sheetData>
  <mergeCells count="74">
    <mergeCell ref="A1:L1"/>
    <mergeCell ref="A43:J43"/>
    <mergeCell ref="A3:A4"/>
    <mergeCell ref="A5:A11"/>
    <mergeCell ref="A12:A13"/>
    <mergeCell ref="A14:A18"/>
    <mergeCell ref="A19:A22"/>
    <mergeCell ref="A23:A24"/>
    <mergeCell ref="A26:A29"/>
    <mergeCell ref="A30:A33"/>
    <mergeCell ref="A35:A36"/>
    <mergeCell ref="A37:A40"/>
    <mergeCell ref="B3:B4"/>
    <mergeCell ref="B5:B11"/>
    <mergeCell ref="B12:B13"/>
    <mergeCell ref="B14:B18"/>
    <mergeCell ref="B19:B22"/>
    <mergeCell ref="B23:B24"/>
    <mergeCell ref="B26:B29"/>
    <mergeCell ref="B30:B33"/>
    <mergeCell ref="B35:B36"/>
    <mergeCell ref="B37:B40"/>
    <mergeCell ref="C3:C4"/>
    <mergeCell ref="C5:C11"/>
    <mergeCell ref="C12:C13"/>
    <mergeCell ref="C14:C18"/>
    <mergeCell ref="C19:C22"/>
    <mergeCell ref="C23:C24"/>
    <mergeCell ref="C26:C29"/>
    <mergeCell ref="C30:C33"/>
    <mergeCell ref="C35:C36"/>
    <mergeCell ref="C37:C40"/>
    <mergeCell ref="D3:D4"/>
    <mergeCell ref="D5:D11"/>
    <mergeCell ref="D12:D13"/>
    <mergeCell ref="D14:D18"/>
    <mergeCell ref="D19:D22"/>
    <mergeCell ref="D23:D24"/>
    <mergeCell ref="D26:D29"/>
    <mergeCell ref="D30:D33"/>
    <mergeCell ref="D35:D36"/>
    <mergeCell ref="D37:D40"/>
    <mergeCell ref="E5:E8"/>
    <mergeCell ref="E9:E10"/>
    <mergeCell ref="E12:E13"/>
    <mergeCell ref="E14:E16"/>
    <mergeCell ref="E17:E18"/>
    <mergeCell ref="E19:E22"/>
    <mergeCell ref="E23:E24"/>
    <mergeCell ref="E26:E29"/>
    <mergeCell ref="E30:E33"/>
    <mergeCell ref="E35:E36"/>
    <mergeCell ref="E37:E40"/>
    <mergeCell ref="F3:F4"/>
    <mergeCell ref="F5:F11"/>
    <mergeCell ref="F12:F13"/>
    <mergeCell ref="F14:F18"/>
    <mergeCell ref="F19:F22"/>
    <mergeCell ref="F23:F24"/>
    <mergeCell ref="F26:F29"/>
    <mergeCell ref="F30:F33"/>
    <mergeCell ref="F35:F36"/>
    <mergeCell ref="F37:F40"/>
    <mergeCell ref="G23:G24"/>
    <mergeCell ref="G26:G27"/>
    <mergeCell ref="G28:G29"/>
    <mergeCell ref="G30:G31"/>
    <mergeCell ref="G32:G33"/>
    <mergeCell ref="G35:G36"/>
    <mergeCell ref="G37:G38"/>
    <mergeCell ref="G39:G40"/>
    <mergeCell ref="H14:H18"/>
    <mergeCell ref="M3:M25"/>
    <mergeCell ref="M26:M40"/>
  </mergeCells>
  <conditionalFormatting sqref="A14">
    <cfRule type="duplicateValues" dxfId="0" priority="5"/>
  </conditionalFormatting>
  <conditionalFormatting sqref="B14">
    <cfRule type="duplicateValues" dxfId="0" priority="4"/>
  </conditionalFormatting>
  <conditionalFormatting sqref="C14">
    <cfRule type="duplicateValues" dxfId="0" priority="3"/>
  </conditionalFormatting>
  <conditionalFormatting sqref="D14">
    <cfRule type="duplicateValues" dxfId="0" priority="2"/>
  </conditionalFormatting>
  <conditionalFormatting sqref="E3:E4 E5:E22 E23:E24 E25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kylabb</cp:lastModifiedBy>
  <dcterms:created xsi:type="dcterms:W3CDTF">2017-08-21T10:11:00Z</dcterms:created>
  <dcterms:modified xsi:type="dcterms:W3CDTF">2026-03-18T03:05:57Z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6D6F421478F746269A7690EAF3D82A96_13</vt:lpwstr>
  </property>
  <property fmtid="{D5CDD505-2E9C-101B-9397-08002B2CF9AE}" pid="4" name="CalculationRule">
    <vt:i4>0</vt:i4>
  </property>
</Properties>
</file>