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<sst xmlns="http://schemas.openxmlformats.org/spreadsheetml/2006/main" count="71" uniqueCount="62">
  <si>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</si>
  <si>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</si>
  <si>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</si>
  <si>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</si>
  <si>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</si>
  <si>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</si>
  <si>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</si>
  <si>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</si>
  <si>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</si>
  <si>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</si>
  <si>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</si>
  <si>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</si>
  <si>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</si>
  <si>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</si>
  <si>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</si>
  <si>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东莞合讯</t>
  </si>
  <si>
    <t>Ada</t>
  </si>
  <si>
    <t>S26031029</t>
  </si>
  <si>
    <t>RDGHXZH002
沛恒制衣</t>
  </si>
  <si>
    <t>9182/123/712/02
补数</t>
  </si>
  <si>
    <t>芯片洗标缎带25*60mm ZHRFCL25001</t>
  </si>
  <si>
    <t>9182/123/802/02
补数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</si>
  <si>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</si>
  <si>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</si>
  <si>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</si>
  <si>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</si>
  <si>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</si>
  <si>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</si>
  <si>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</si>
  <si>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</si>
  <si>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</si>
  <si>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</si>
  <si>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</si>
  <si>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东莞合迅</t>
  </si>
  <si>
    <t>沛恒制衣(东莞)有限公司</t>
  </si>
  <si>
    <t>贴纸</t>
  </si>
  <si>
    <t>无</t>
  </si>
  <si>
    <t>pcs</t>
  </si>
  <si>
    <t>####MS573RH072603001####</t>
  </si>
  <si>
    <t>正常订单</t>
  </si>
  <si>
    <t>去掉后的数量</t>
  </si>
  <si>
    <t>东莞觉恒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</si>
  <si>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</si>
  <si>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</si>
  <si>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</si>
  <si>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</si>
  <si>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</si>
  <si>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</si>
  <si>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</si>
  <si>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</si>
  <si>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</si>
  <si>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</si>
  <si>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</si>
  <si>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</si>
  <si>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</si>
  <si>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</si>
  <si>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7531/043/800/99</t>
  </si>
  <si>
    <t>A1菲力大长盘</t>
  </si>
  <si>
    <t>7531/102/800/99</t>
  </si>
  <si>
    <t>A1菲力小长盘</t>
  </si>
  <si>
    <t>7531/105/800/99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</si>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</sst>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  <numFmt numFmtId="180" formatCode="0.000_);[Red]\(0.000\)"/>
  </numFmts>
  <fonts count="3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right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44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9"/>
  <sheetViews>
    <sheetView tabSelected="1" workbookViewId="0">
      <pane ySplit="2" topLeftCell="A3" activePane="bottomLeft" state="frozen"/>
      <selection/>
      <selection pane="bottomLeft" activeCell="I20" sqref="I20"/>
    </sheetView>
  </sheetViews>
  <sheetFormatPr defaultColWidth="9" defaultRowHeight="14"/>
  <cols>
    <col min="1" max="1" width="13.7909090909091" style="21" customWidth="1"/>
    <col min="2" max="2" width="14.2727272727273" style="21" customWidth="1"/>
    <col min="3" max="3" width="13.3727272727273" style="21" customWidth="1"/>
    <col min="4" max="4" width="19.6727272727273" style="21" customWidth="1"/>
    <col min="5" max="5" width="12.8272727272727" style="21" customWidth="1"/>
    <col min="6" max="6" width="18.1818181818182" style="21" customWidth="1"/>
    <col min="7" max="7" width="19.0363636363636" style="22" customWidth="1"/>
    <col min="8" max="8" width="11.3363636363636" style="21" customWidth="1"/>
    <col min="9" max="9" width="23.7363636363636" style="23" customWidth="1"/>
    <col min="10" max="10" width="15.5636363636364" style="24" customWidth="1"/>
    <col min="11" max="11" width="11.4363636363636" style="21" customWidth="1"/>
    <col min="12" max="12" width="15.3909090909091" style="24" customWidth="1"/>
    <col min="13" max="13" width="9" style="21"/>
    <col min="14" max="14" width="15.3636363636364" style="21" customWidth="1"/>
    <col min="15" max="16384" width="9" style="21"/>
  </cols>
  <sheetData>
    <row r="1" ht="23" spans="1:14">
      <c r="A1" s="25" t="s">
        <v>0</v>
      </c>
      <c r="B1" s="25"/>
      <c r="C1" s="25"/>
      <c r="D1" s="25"/>
      <c r="E1" s="25"/>
      <c r="F1" s="25"/>
      <c r="G1" s="26"/>
      <c r="H1" s="25"/>
      <c r="I1" s="27"/>
      <c r="J1" s="28"/>
      <c r="K1" s="25"/>
      <c r="L1" s="28"/>
    </row>
    <row r="2" s="19" customFormat="1" ht="15" spans="1:14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  <c r="K2" s="35" t="s">
        <v>11</v>
      </c>
      <c r="L2" s="36" t="s">
        <v>12</v>
      </c>
      <c r="M2" s="37" t="s">
        <v>13</v>
      </c>
      <c r="N2" s="37" t="s">
        <v>14</v>
      </c>
    </row>
    <row r="3" s="19" customFormat="1" ht="26" spans="1:14">
      <c r="A3" s="38" t="s">
        <v>15</v>
      </c>
      <c r="B3" s="39">
        <v>46091</v>
      </c>
      <c r="C3" s="38" t="s">
        <v>16</v>
      </c>
      <c r="D3" s="38" t="s">
        <v>17</v>
      </c>
      <c r="E3" s="38">
        <v>16087</v>
      </c>
      <c r="F3" s="38" t="s">
        <v>18</v>
      </c>
      <c r="G3" s="40" t="s">
        <v>19</v>
      </c>
      <c r="H3" s="40"/>
      <c r="I3" s="40" t="s">
        <v>20</v>
      </c>
      <c r="J3" s="40">
        <v>20</v>
      </c>
      <c r="K3" s="40">
        <v>0.55</v>
      </c>
      <c r="L3" s="40">
        <f>J3*K3</f>
        <v>11</v>
      </c>
      <c r="M3" s="41"/>
      <c r="N3" s="42"/>
    </row>
    <row r="4" s="20" customFormat="1" ht="26" spans="1:14">
      <c r="A4" s="43"/>
      <c r="B4" s="43"/>
      <c r="C4" s="43"/>
      <c r="D4" s="43"/>
      <c r="E4" s="43"/>
      <c r="F4" s="43"/>
      <c r="G4" s="40" t="s">
        <v>21</v>
      </c>
      <c r="H4" s="40"/>
      <c r="I4" s="40" t="s">
        <v>20</v>
      </c>
      <c r="J4" s="40">
        <v>20</v>
      </c>
      <c r="K4" s="40">
        <v>0.55</v>
      </c>
      <c r="L4" s="40">
        <f>J4*K4</f>
        <v>11</v>
      </c>
      <c r="M4" s="44"/>
      <c r="N4" s="42"/>
    </row>
    <row r="5" s="20" customFormat="1" ht="17.25" spans="1:14">
      <c r="A5" s="45"/>
      <c r="B5" s="45"/>
      <c r="C5" s="45"/>
      <c r="D5" s="45"/>
      <c r="E5" s="45"/>
      <c r="F5" s="45"/>
      <c r="G5" s="45"/>
      <c r="H5" s="45"/>
      <c r="I5" s="46"/>
      <c r="J5" s="45"/>
      <c r="K5" s="45"/>
      <c r="L5" s="47"/>
      <c r="M5" s="44"/>
      <c r="N5" s="42"/>
    </row>
    <row r="6" s="20" customFormat="1" ht="17.25" spans="1:14">
      <c r="A6" s="48" t="s">
        <v>22</v>
      </c>
      <c r="B6" s="48"/>
      <c r="C6" s="48"/>
      <c r="D6" s="48"/>
      <c r="E6" s="48"/>
      <c r="F6" s="48"/>
      <c r="G6" s="48"/>
      <c r="H6" s="48"/>
      <c r="I6" s="49"/>
      <c r="J6" s="50">
        <f>SUM(J3:J5)</f>
        <v>40</v>
      </c>
      <c r="K6" s="50"/>
      <c r="L6" s="51">
        <f>SUM(L3:L5)</f>
        <v>22</v>
      </c>
      <c r="M6" s="44"/>
      <c r="N6" s="52"/>
    </row>
    <row r="7" ht="23" spans="1:14">
      <c r="A7" s="53" t="s">
        <v>23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24">
        <v>-0.96</v>
      </c>
    </row>
    <row r="8" s="21" customFormat="1" ht="45" customHeight="1" spans="1:14">
      <c r="A8" s="55" t="s">
        <v>24</v>
      </c>
      <c r="B8" s="55" t="s">
        <v>25</v>
      </c>
      <c r="C8" s="55" t="s">
        <v>1</v>
      </c>
      <c r="D8" s="55" t="s">
        <v>26</v>
      </c>
      <c r="E8" s="55" t="s">
        <v>27</v>
      </c>
      <c r="F8" s="55" t="s">
        <v>28</v>
      </c>
      <c r="G8" s="56" t="s">
        <v>29</v>
      </c>
      <c r="H8" s="37" t="s">
        <v>30</v>
      </c>
      <c r="I8" s="55" t="s">
        <v>31</v>
      </c>
      <c r="J8" s="37" t="s">
        <v>32</v>
      </c>
      <c r="K8" s="37"/>
      <c r="L8" s="24"/>
    </row>
    <row r="9" s="21" customFormat="1" ht="34" customHeight="1" spans="1:14">
      <c r="A9" s="57">
        <v>1</v>
      </c>
      <c r="B9" s="58"/>
      <c r="C9" s="57" t="s">
        <v>33</v>
      </c>
      <c r="D9" s="59" t="s">
        <v>34</v>
      </c>
      <c r="E9" s="59" t="s">
        <v>35</v>
      </c>
      <c r="F9" s="57" t="s">
        <v>36</v>
      </c>
      <c r="G9" s="60" t="s">
        <v>37</v>
      </c>
      <c r="H9" s="57">
        <f>J6</f>
        <v>40</v>
      </c>
      <c r="I9" s="61">
        <v>21.98</v>
      </c>
      <c r="J9" s="59" t="s">
        <v>38</v>
      </c>
      <c r="K9" s="59"/>
      <c r="L9" s="24"/>
    </row>
  </sheetData>
  <mergeCells count="11">
    <mergeCell ref="A1:L1"/>
    <mergeCell ref="A6:I6"/>
    <mergeCell ref="A7:K7"/>
    <mergeCell ref="J8:K8"/>
    <mergeCell ref="J9:K9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39</v>
      </c>
      <c r="K1">
        <v>9048</v>
      </c>
      <c r="L1" t="s">
        <v>40</v>
      </c>
    </row>
    <row r="2" ht="33" spans="1:14">
      <c r="A2" s="1" t="s">
        <v>41</v>
      </c>
      <c r="B2" s="2">
        <v>45891</v>
      </c>
      <c r="C2" s="1" t="s">
        <v>42</v>
      </c>
      <c r="D2" s="1" t="s">
        <v>43</v>
      </c>
      <c r="E2" s="3">
        <v>65626</v>
      </c>
      <c r="F2" s="4" t="s">
        <v>44</v>
      </c>
      <c r="G2" s="5" t="s">
        <v>45</v>
      </c>
      <c r="H2" s="5" t="s">
        <v>46</v>
      </c>
      <c r="I2" s="6" t="s">
        <v>47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48</v>
      </c>
      <c r="H3" s="5" t="s">
        <v>49</v>
      </c>
      <c r="I3" s="6" t="s">
        <v>47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50</v>
      </c>
      <c r="H4" s="5" t="s">
        <v>51</v>
      </c>
      <c r="I4" s="6" t="s">
        <v>47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52</v>
      </c>
      <c r="H5" s="5" t="s">
        <v>53</v>
      </c>
      <c r="I5" s="6" t="s">
        <v>47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54</v>
      </c>
      <c r="H6" s="5" t="s">
        <v>55</v>
      </c>
      <c r="I6" s="6" t="s">
        <v>47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56</v>
      </c>
      <c r="H7" s="5" t="s">
        <v>57</v>
      </c>
      <c r="I7" s="6" t="s">
        <v>47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58</v>
      </c>
      <c r="H8" s="5" t="s">
        <v>59</v>
      </c>
      <c r="I8" s="6" t="s">
        <v>47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60</v>
      </c>
      <c r="H9" s="5" t="s">
        <v>61</v>
      </c>
      <c r="I9" s="6" t="s">
        <v>47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