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<sst xmlns="http://schemas.openxmlformats.org/spreadsheetml/2006/main" count="58" uniqueCount="34">
  <si>
    <t>对账单Recall</t>
  </si>
  <si>
    <t>下单时间</t>
  </si>
  <si>
    <t>客户联系人</t>
  </si>
  <si>
    <t>睿颢合同号</t>
  </si>
  <si>
    <t>款号</t>
  </si>
  <si>
    <t>品名</t>
  </si>
  <si>
    <t>数量(片）</t>
  </si>
  <si>
    <t>单价</t>
  </si>
  <si>
    <t>金额(RMB)</t>
  </si>
  <si>
    <t>开票金额</t>
  </si>
  <si>
    <t>kevin</t>
  </si>
  <si>
    <t>RGHZARA0095</t>
  </si>
  <si>
    <t>114463 - D</t>
  </si>
  <si>
    <t>ZRRFS24004-ITX RFID Fabric label ITX RFID面料标签</t>
  </si>
  <si>
    <t>合计</t>
  </si>
  <si>
    <t>对 账 单</t>
  </si>
  <si>
    <t>Lisa</t>
  </si>
  <si>
    <t>RGHZARA0037</t>
  </si>
  <si>
    <t>102974-D/3</t>
  </si>
  <si>
    <r>
      <rPr>
        <sz val="10"/>
        <color theme="1"/>
        <rFont val="Calibri"/>
        <charset val="134"/>
      </rPr>
      <t>ITX RFID Fabrie label ITX RFID</t>
    </r>
    <r>
      <rPr>
        <sz val="10"/>
        <color theme="1"/>
        <rFont val="宋体"/>
        <charset val="134"/>
      </rPr>
      <t>面料标签</t>
    </r>
  </si>
  <si>
    <t>RGHZARA0038</t>
  </si>
  <si>
    <t>102974-D/2</t>
  </si>
  <si>
    <t>Ying</t>
  </si>
  <si>
    <t>RGHZARA0039</t>
  </si>
  <si>
    <t>101251-D/15</t>
  </si>
  <si>
    <t>103446-D1</t>
  </si>
  <si>
    <t>RGHZARA0040</t>
  </si>
  <si>
    <t>RGHZARA0041</t>
  </si>
  <si>
    <t>RGHZARA0042</t>
  </si>
  <si>
    <t>101251-D/16</t>
  </si>
  <si>
    <t>RGHZARA0043</t>
  </si>
  <si>
    <t>103281-D/1</t>
  </si>
  <si>
    <t>RGHZARA0044</t>
  </si>
  <si>
    <t>103454-D/1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</si>
</sst>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0_);[Red]\(0\)"/>
    <numFmt numFmtId="178" formatCode="0.00_);[Red]\(0.00\)"/>
    <numFmt numFmtId="179" formatCode="0.000_ "/>
    <numFmt numFmtId="180" formatCode="0.000_);[Red]\(0.000\)"/>
    <numFmt numFmtId="181" formatCode="yyyy/m/d;@"/>
  </numFmts>
  <fonts count="29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ajor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0"/>
      <color theme="1"/>
      <name val="宋体"/>
      <charset val="134"/>
    </font>
    <font>
      <sz val="10"/>
      <color theme="1"/>
      <name val="Calibri"/>
      <charset val="134"/>
    </font>
    <font>
      <sz val="14"/>
      <color theme="1"/>
      <name val="宋体"/>
      <charset val="134"/>
      <scheme val="minor"/>
    </font>
    <font>
      <b/>
      <sz val="14"/>
      <name val="宋体"/>
      <charset val="134"/>
      <scheme val="major"/>
    </font>
    <font>
      <b/>
      <sz val="14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7" fontId="1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/>
    </xf>
    <xf numFmtId="178" fontId="2" fillId="2" borderId="1" xfId="0" applyNumberFormat="1" applyFont="1" applyFill="1" applyBorder="1" applyAlignment="1">
      <alignment horizontal="center" vertical="center"/>
    </xf>
    <xf numFmtId="7" fontId="3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179" fontId="5" fillId="2" borderId="1" xfId="0" applyNumberFormat="1" applyFont="1" applyFill="1" applyBorder="1" applyAlignment="1">
      <alignment horizontal="center" vertical="center"/>
    </xf>
    <xf numFmtId="180" fontId="5" fillId="2" borderId="1" xfId="0" applyNumberFormat="1" applyFont="1" applyFill="1" applyBorder="1" applyAlignment="1">
      <alignment horizontal="center" vertical="center"/>
    </xf>
    <xf numFmtId="7" fontId="0" fillId="2" borderId="1" xfId="0" applyNumberForma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7" fontId="6" fillId="0" borderId="0" xfId="0" applyNumberFormat="1" applyFont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/>
    </xf>
    <xf numFmtId="178" fontId="7" fillId="2" borderId="1" xfId="0" applyNumberFormat="1" applyFont="1" applyFill="1" applyBorder="1" applyAlignment="1">
      <alignment horizontal="center" vertical="center"/>
    </xf>
    <xf numFmtId="7" fontId="8" fillId="2" borderId="1" xfId="0" applyNumberFormat="1" applyFont="1" applyFill="1" applyBorder="1" applyAlignment="1">
      <alignment horizontal="center" vertical="center"/>
    </xf>
    <xf numFmtId="18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77" fontId="9" fillId="2" borderId="1" xfId="0" applyNumberFormat="1" applyFont="1" applyFill="1" applyBorder="1" applyAlignment="1">
      <alignment horizontal="center" vertical="center" wrapText="1"/>
    </xf>
    <xf numFmtId="179" fontId="9" fillId="2" borderId="1" xfId="0" applyNumberFormat="1" applyFont="1" applyFill="1" applyBorder="1" applyAlignment="1">
      <alignment horizontal="center" vertical="center"/>
    </xf>
    <xf numFmtId="180" fontId="9" fillId="2" borderId="1" xfId="0" applyNumberFormat="1" applyFont="1" applyFill="1" applyBorder="1" applyAlignment="1">
      <alignment horizontal="center" vertical="center"/>
    </xf>
    <xf numFmtId="7" fontId="9" fillId="2" borderId="1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7" fontId="6" fillId="3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F13" sqref="F12:F13"/>
    </sheetView>
  </sheetViews>
  <sheetFormatPr defaultColWidth="8.72727272727273" defaultRowHeight="17.5" outlineLevelRow="4"/>
  <cols>
    <col min="1" max="1" width="12.6363636363636" style="19" customWidth="1"/>
    <col min="2" max="3" width="15.5454545454545" style="19" customWidth="1"/>
    <col min="4" max="4" width="20.1818181818182" style="19" customWidth="1"/>
    <col min="5" max="5" width="63.8181818181818" style="19" customWidth="1"/>
    <col min="6" max="6" width="14.0909090909091" style="19" customWidth="1"/>
    <col min="7" max="7" width="8.09090909090909" style="19" customWidth="1"/>
    <col min="8" max="8" width="14.3636363636364" style="19" customWidth="1"/>
    <col min="9" max="9" width="12.1818181818182" style="20" customWidth="1"/>
    <col min="10" max="10" width="8.81818181818182"/>
    <col min="22" max="22" width="8.81818181818182"/>
  </cols>
  <sheetData>
    <row r="1" ht="33" spans="1:9">
      <c r="A1" s="2" t="s">
        <v>0</v>
      </c>
      <c r="B1" s="2"/>
      <c r="C1" s="2"/>
      <c r="D1" s="2"/>
      <c r="E1" s="2"/>
      <c r="F1" s="2"/>
      <c r="G1" s="2"/>
      <c r="H1" s="2"/>
      <c r="I1" s="3"/>
    </row>
    <row r="2" spans="1:9">
      <c r="A2" s="21" t="s">
        <v>1</v>
      </c>
      <c r="B2" s="22" t="s">
        <v>2</v>
      </c>
      <c r="C2" s="22" t="s">
        <v>3</v>
      </c>
      <c r="D2" s="22" t="s">
        <v>4</v>
      </c>
      <c r="E2" s="23" t="s">
        <v>5</v>
      </c>
      <c r="F2" s="24" t="s">
        <v>6</v>
      </c>
      <c r="G2" s="25" t="s">
        <v>7</v>
      </c>
      <c r="H2" s="25" t="s">
        <v>8</v>
      </c>
      <c r="I2" s="26" t="s">
        <v>9</v>
      </c>
    </row>
    <row r="3" ht="15" spans="1:9">
      <c r="A3" s="27">
        <v>46055</v>
      </c>
      <c r="B3" s="28" t="s">
        <v>10</v>
      </c>
      <c r="C3" s="28" t="s">
        <v>11</v>
      </c>
      <c r="D3" s="28" t="s">
        <v>12</v>
      </c>
      <c r="E3" s="29" t="s">
        <v>13</v>
      </c>
      <c r="F3" s="28">
        <v>786</v>
      </c>
      <c r="G3" s="30">
        <v>0.7</v>
      </c>
      <c r="H3" s="31">
        <f>F3*G3</f>
        <v>550.2</v>
      </c>
      <c r="I3" s="32"/>
    </row>
    <row r="5" spans="1:9">
      <c r="G5" s="33" t="s">
        <v>14</v>
      </c>
      <c r="H5" s="34">
        <f>SUM(H3:H4)</f>
        <v>550.2</v>
      </c>
    </row>
  </sheetData>
  <mergeCells count="1">
    <mergeCell ref="A1:I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J12" sqref="J12"/>
    </sheetView>
  </sheetViews>
  <sheetFormatPr defaultColWidth="8.72727272727273" defaultRowHeight="14"/>
  <cols>
    <col min="1" max="1" width="8.63636363636364" style="1" customWidth="1"/>
    <col min="2" max="2" width="10.6363636363636" style="1" customWidth="1"/>
    <col min="3" max="3" width="12.5454545454545" style="1" customWidth="1"/>
    <col min="4" max="4" width="10.6363636363636" style="1" customWidth="1"/>
    <col min="5" max="5" width="32.4545454545455" style="1" customWidth="1"/>
    <col min="6" max="6" width="5.63636363636364" style="1" customWidth="1"/>
    <col min="7" max="7" width="6.09090909090909" style="1" customWidth="1"/>
    <col min="8" max="8" width="8.81818181818182" style="1" customWidth="1"/>
    <col min="9" max="9" width="11.8181818181818" style="1" customWidth="1"/>
  </cols>
  <sheetData>
    <row r="1" ht="33" spans="1:9">
      <c r="A1" s="2" t="s">
        <v>15</v>
      </c>
      <c r="B1" s="2"/>
      <c r="C1" s="2"/>
      <c r="D1" s="2"/>
      <c r="E1" s="2"/>
      <c r="F1" s="2"/>
      <c r="G1" s="2"/>
      <c r="H1" s="2"/>
      <c r="I1" s="3"/>
    </row>
    <row r="2" spans="1:9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8" t="s">
        <v>8</v>
      </c>
      <c r="I2" s="9" t="s">
        <v>9</v>
      </c>
    </row>
    <row r="3" spans="1:9">
      <c r="A3" s="10">
        <v>45667</v>
      </c>
      <c r="B3" s="11" t="s">
        <v>16</v>
      </c>
      <c r="C3" s="12" t="s">
        <v>17</v>
      </c>
      <c r="D3" s="13" t="s">
        <v>18</v>
      </c>
      <c r="E3" s="14" t="s">
        <v>19</v>
      </c>
      <c r="F3" s="15">
        <v>2702</v>
      </c>
      <c r="G3" s="16">
        <v>0.7</v>
      </c>
      <c r="H3" s="17">
        <f t="shared" ref="H3:H11" si="0">F3*G3</f>
        <v>1891.4</v>
      </c>
      <c r="I3" s="18">
        <f t="shared" ref="I3:I11" si="1">H3</f>
        <v>1891.4</v>
      </c>
    </row>
    <row r="4" spans="1:9">
      <c r="A4" s="10">
        <v>45668</v>
      </c>
      <c r="B4" s="11" t="s">
        <v>16</v>
      </c>
      <c r="C4" s="12" t="s">
        <v>20</v>
      </c>
      <c r="D4" s="13" t="s">
        <v>21</v>
      </c>
      <c r="E4" s="14" t="s">
        <v>19</v>
      </c>
      <c r="F4" s="15">
        <v>74</v>
      </c>
      <c r="G4" s="16">
        <v>0.7</v>
      </c>
      <c r="H4" s="17">
        <f t="shared" si="0"/>
        <v>51.8</v>
      </c>
      <c r="I4" s="18">
        <f t="shared" si="1"/>
        <v>51.8</v>
      </c>
    </row>
    <row r="5" spans="1:9">
      <c r="A5" s="10">
        <v>45670</v>
      </c>
      <c r="B5" s="11" t="s">
        <v>22</v>
      </c>
      <c r="C5" s="12" t="s">
        <v>23</v>
      </c>
      <c r="D5" s="13" t="s">
        <v>24</v>
      </c>
      <c r="E5" s="14" t="s">
        <v>19</v>
      </c>
      <c r="F5" s="15">
        <v>684</v>
      </c>
      <c r="G5" s="16">
        <v>0.7</v>
      </c>
      <c r="H5" s="17">
        <f t="shared" si="0"/>
        <v>478.8</v>
      </c>
      <c r="I5" s="18">
        <f t="shared" si="1"/>
        <v>478.8</v>
      </c>
    </row>
    <row r="6" spans="1:9">
      <c r="A6" s="10"/>
      <c r="B6" s="11"/>
      <c r="C6" s="12"/>
      <c r="D6" s="13" t="s">
        <v>25</v>
      </c>
      <c r="E6" s="14" t="s">
        <v>19</v>
      </c>
      <c r="F6" s="15">
        <v>2</v>
      </c>
      <c r="G6" s="16">
        <v>0.7</v>
      </c>
      <c r="H6" s="17">
        <f t="shared" si="0"/>
        <v>1.4</v>
      </c>
      <c r="I6" s="18">
        <f t="shared" si="1"/>
        <v>1.4</v>
      </c>
    </row>
    <row r="7" spans="1:9">
      <c r="A7" s="10">
        <v>45668</v>
      </c>
      <c r="B7" s="11" t="s">
        <v>16</v>
      </c>
      <c r="C7" s="12" t="s">
        <v>26</v>
      </c>
      <c r="D7" s="13">
        <v>104173</v>
      </c>
      <c r="E7" s="14" t="s">
        <v>19</v>
      </c>
      <c r="F7" s="15">
        <v>642</v>
      </c>
      <c r="G7" s="16">
        <v>0.7</v>
      </c>
      <c r="H7" s="17">
        <f t="shared" si="0"/>
        <v>449.4</v>
      </c>
      <c r="I7" s="18">
        <f t="shared" si="1"/>
        <v>449.4</v>
      </c>
    </row>
    <row r="8" spans="1:9">
      <c r="A8" s="10">
        <v>45671</v>
      </c>
      <c r="B8" s="11" t="s">
        <v>22</v>
      </c>
      <c r="C8" s="12" t="s">
        <v>27</v>
      </c>
      <c r="D8" s="13" t="s">
        <v>25</v>
      </c>
      <c r="E8" s="14" t="s">
        <v>19</v>
      </c>
      <c r="F8" s="15">
        <v>2</v>
      </c>
      <c r="G8" s="16">
        <v>0.7</v>
      </c>
      <c r="H8" s="17">
        <f t="shared" si="0"/>
        <v>1.4</v>
      </c>
      <c r="I8" s="18">
        <f t="shared" si="1"/>
        <v>1.4</v>
      </c>
    </row>
    <row r="9" spans="1:9">
      <c r="A9" s="10">
        <v>45672</v>
      </c>
      <c r="B9" s="11" t="s">
        <v>22</v>
      </c>
      <c r="C9" s="12" t="s">
        <v>28</v>
      </c>
      <c r="D9" s="13" t="s">
        <v>29</v>
      </c>
      <c r="E9" s="14" t="s">
        <v>19</v>
      </c>
      <c r="F9" s="15">
        <v>2026</v>
      </c>
      <c r="G9" s="16">
        <v>0.7</v>
      </c>
      <c r="H9" s="17">
        <f t="shared" si="0"/>
        <v>1418.2</v>
      </c>
      <c r="I9" s="18">
        <f t="shared" si="1"/>
        <v>1418.2</v>
      </c>
    </row>
    <row r="10" spans="1:9">
      <c r="A10" s="10">
        <v>45673</v>
      </c>
      <c r="B10" s="11" t="s">
        <v>22</v>
      </c>
      <c r="C10" s="12" t="s">
        <v>30</v>
      </c>
      <c r="D10" s="13" t="s">
        <v>31</v>
      </c>
      <c r="E10" s="14" t="s">
        <v>19</v>
      </c>
      <c r="F10" s="15">
        <v>6132</v>
      </c>
      <c r="G10" s="16">
        <v>0.7</v>
      </c>
      <c r="H10" s="17">
        <f t="shared" si="0"/>
        <v>4292.4</v>
      </c>
      <c r="I10" s="18">
        <f t="shared" si="1"/>
        <v>4292.4</v>
      </c>
    </row>
    <row r="11" spans="1:9">
      <c r="A11" s="10">
        <v>45673</v>
      </c>
      <c r="B11" s="11" t="s">
        <v>22</v>
      </c>
      <c r="C11" s="12" t="s">
        <v>32</v>
      </c>
      <c r="D11" s="13" t="s">
        <v>33</v>
      </c>
      <c r="E11" s="14" t="s">
        <v>19</v>
      </c>
      <c r="F11" s="15">
        <v>1866</v>
      </c>
      <c r="G11" s="16">
        <v>0.7</v>
      </c>
      <c r="H11" s="17">
        <f t="shared" si="0"/>
        <v>1306.2</v>
      </c>
      <c r="I11" s="18">
        <f t="shared" si="1"/>
        <v>1306.2</v>
      </c>
    </row>
  </sheetData>
  <mergeCells count="4">
    <mergeCell ref="A1:I1"/>
    <mergeCell ref="A5:A6"/>
    <mergeCell ref="B5:B6"/>
    <mergeCell ref="C5:C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</dc:creator>
  <cp:lastModifiedBy>岁馨</cp:lastModifiedBy>
  <dcterms:created xsi:type="dcterms:W3CDTF">2024-12-06T05:58:00Z</dcterms:created>
  <dcterms:modified xsi:type="dcterms:W3CDTF">2026-03-03T02:26:03Z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C06338CBC62142C6B37AFECC3FD6107B_11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