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5600" windowHeight="12080" firstSheet="1" activeTab="1"/>
  </bookViews>
  <sheets>
    <sheet name="对账发票申请 -已申请开票" sheetId="18" state="hidden" r:id="rId1"/>
    <sheet name="此部分开票给汇港时装" sheetId="19" r:id="rId2"/>
  </sheets>
  <definedNames>
    <definedName name="_xlnm._FilterDatabase" localSheetId="0" hidden="1">'对账发票申请 -已申请开票'!$A$2:$XFB$312</definedName>
    <definedName name="_xlnm._FilterDatabase" localSheetId="1" hidden="1">此部分开票给汇港时装!$A$2:$N$66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<sst xmlns="http://schemas.openxmlformats.org/spreadsheetml/2006/main" count="763" uniqueCount="210">
  <si>
    <t>嘉兴华丽对账单-Recall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</si>
  <si>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</si>
  <si>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</si>
  <si>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</si>
  <si>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</si>
  <si>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</si>
  <si>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</si>
  <si>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</si>
  <si>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</si>
  <si>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</si>
  <si>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数量(片）</t>
  </si>
  <si>
    <t>单价(RMB)</t>
  </si>
  <si>
    <t>金额(RMB)</t>
  </si>
  <si>
    <t>嘉兴华丽</t>
  </si>
  <si>
    <t>ann</t>
  </si>
  <si>
    <t>RC-93438</t>
  </si>
  <si>
    <t>56068样品单</t>
  </si>
  <si>
    <t>RJXHLZH022</t>
  </si>
  <si>
    <t>5395/004/700/16</t>
  </si>
  <si>
    <t>毯子</t>
  </si>
  <si>
    <t>9标吊牌105*52mm（含价格贴）</t>
  </si>
  <si>
    <t>浙江省嘉兴市桐乡市濮院镇恒业路800号汇港时装 1号楼3楼 刘晓晓13967322894</t>
  </si>
  <si>
    <t>宇之源</t>
  </si>
  <si>
    <t>红蓝价格贴ZAHSKL1102+ZAHSKL1101</t>
  </si>
  <si>
    <t>环保页</t>
  </si>
  <si>
    <t>4标主标纯棉ZHPRL24015</t>
  </si>
  <si>
    <t>ZHRFCL25002芯片洗标胶带60*25mm</t>
  </si>
  <si>
    <t>21cm浅黄色棉蜡绳ZHLOP25007</t>
  </si>
  <si>
    <t xml:space="preserve"> RC-95012</t>
  </si>
  <si>
    <t>RJXHLZH023</t>
  </si>
  <si>
    <t>苏州宇之源针纺织有限公司      
  张家港市妙桥双丰路5号  胡云辉 18962387084</t>
  </si>
  <si>
    <t>13标（2页）洗标</t>
  </si>
  <si>
    <t xml:space="preserve"> RC-96284</t>
  </si>
  <si>
    <t>RJXHLZH024
每码寄5pcs样品到浙江省嘉兴市桐乡市濮院镇恒业路800号汇港时装 1号楼3楼 刘晓晓13967322894</t>
  </si>
  <si>
    <t>9129/124/067/05</t>
  </si>
  <si>
    <t>女上S-M</t>
  </si>
  <si>
    <t>4*12.7cm非RFID圣诞吊牌ZHHTP25020</t>
  </si>
  <si>
    <t>桐乡市屠甸镇工业园区天宇路66号，桐乡市恒企纺织有限公司，谢敏学13867326218</t>
  </si>
  <si>
    <t>恒企纺织</t>
  </si>
  <si>
    <t xml:space="preserve">21cm新款圣诞绳子ZHMS25004 </t>
  </si>
  <si>
    <t>15吊牌wool（ZHHTP25019）</t>
  </si>
  <si>
    <t>13标（1页）洗标（缎带）</t>
  </si>
  <si>
    <t>13标空白洗标（缎带）ZHCRI25002</t>
  </si>
  <si>
    <t>7标主标新纯棉made in  CHINA ZHPRL24017</t>
  </si>
  <si>
    <t>ZHRFCL25001缎带芯片洗标25*60mm</t>
  </si>
  <si>
    <t>9129/124/067/06</t>
  </si>
  <si>
    <t>女上M-L</t>
  </si>
  <si>
    <t xml:space="preserve"> RC-96507</t>
  </si>
  <si>
    <t>RJXHLZH025
每码寄7pcs样品到浙江省嘉兴市桐乡市濮院镇恒业路800号汇港时装 1号楼3楼 刘晓晓13967322894</t>
  </si>
  <si>
    <t>9126/585/737/99</t>
  </si>
  <si>
    <t>女帽</t>
  </si>
  <si>
    <t>15吊牌（ZHHTP25019）</t>
  </si>
  <si>
    <t xml:space="preserve"> RC-96909</t>
  </si>
  <si>
    <t>RJXHLZH026
每码寄7pcs样品到浙江省嘉兴市桐乡市濮院镇恒业路800号汇港时装 1号楼3楼 刘晓晓13967322894</t>
  </si>
  <si>
    <t>9114/544/481/05</t>
  </si>
  <si>
    <t>女上</t>
  </si>
  <si>
    <t>13标（2页）洗标（缎带）</t>
  </si>
  <si>
    <t>9114/544/481/06</t>
  </si>
  <si>
    <t>RC-97858</t>
  </si>
  <si>
    <t>RJXHLZH027
每码寄6pcs样品到浙江省嘉兴市桐乡市濮院镇恒业路800号汇港时装 1号楼3楼 刘晓晓13967322894</t>
  </si>
  <si>
    <t>9113/124/811/02</t>
  </si>
  <si>
    <t>13洗标环保页（缎带）</t>
  </si>
  <si>
    <t>13标空白洗标（缎带）</t>
  </si>
  <si>
    <t>9113/124/811/03</t>
  </si>
  <si>
    <t>9113/124/811/04</t>
  </si>
  <si>
    <t>RC-97880</t>
  </si>
  <si>
    <t>RJXHLZH028
每码寄6pcs样品到浙江省嘉兴市桐乡市濮院镇恒业路800号汇港时装 1号楼3楼 刘晓晓13967322894</t>
  </si>
  <si>
    <t>9128/544/712/05</t>
  </si>
  <si>
    <t>yao(奥斓格)
135 5631 6540
广东省 汕头市 龙湖区
外砂街道金洲蓬盛工业区</t>
  </si>
  <si>
    <t>奥斓格</t>
  </si>
  <si>
    <t>9128/544/712/06</t>
  </si>
  <si>
    <t>RC-97879</t>
  </si>
  <si>
    <t>RJXHLZH029
S码寄6pcs样品到浙江省嘉兴市桐乡市濮院镇恒业路800号汇港时装 1号楼3楼 刘晓晓13967322894</t>
  </si>
  <si>
    <t>8310/120/802/01</t>
  </si>
  <si>
    <t>嘉兴市南湖经济园区二期朝晖路32号，嘉兴市丰源针织有限公司姜玉琴13456349562</t>
  </si>
  <si>
    <t>丰源针织</t>
  </si>
  <si>
    <t>8310/120/802/02</t>
  </si>
  <si>
    <t>8310/120/802/03</t>
  </si>
  <si>
    <t>8310/120/802/04</t>
  </si>
  <si>
    <t xml:space="preserve"> RC-97867</t>
  </si>
  <si>
    <t>RJXHLZH030
S码寄6pcs样品到浙江省嘉兴市桐乡市濮院镇恒业路800号汇港时装 1号楼3楼 刘晓晓13967322894</t>
  </si>
  <si>
    <t>8310/123/802/01</t>
  </si>
  <si>
    <t>8310/123/802/02</t>
  </si>
  <si>
    <t>8310/123/802/03</t>
  </si>
  <si>
    <t>8310/123/802/04</t>
  </si>
  <si>
    <t xml:space="preserve"> RC-97883</t>
  </si>
  <si>
    <t>RJXHLZH031
S码寄6pcs样品到浙江省嘉兴市桐乡市濮院镇恒业路800号汇港时装 1号楼3楼 刘晓晓13967322894</t>
  </si>
  <si>
    <t>9110/544/802/01</t>
  </si>
  <si>
    <t>桐乡市屠甸镇工业园区天宇路66号，桐乡市恒企纺织有限公司，谢学敏13867326218</t>
  </si>
  <si>
    <t>9110/544/802/02</t>
  </si>
  <si>
    <t>9110/544/802/03</t>
  </si>
  <si>
    <t>9110/544/802/04</t>
  </si>
  <si>
    <t xml:space="preserve"> RC-97881</t>
  </si>
  <si>
    <t>RJXHLZH032
S码寄6pcs样品到浙江省嘉兴市桐乡市濮院镇恒业路800号汇港时装 1号楼3楼 刘晓晓13967322894</t>
  </si>
  <si>
    <t>9111/544/802/01</t>
  </si>
  <si>
    <t>9111/544/802/02</t>
  </si>
  <si>
    <t>9111/544/802/03</t>
  </si>
  <si>
    <t>9111/544/802/04</t>
  </si>
  <si>
    <t>RC-97912</t>
  </si>
  <si>
    <t>RJXHLZH033
S码寄6pcs样品到浙江省嘉兴市桐乡市濮院镇恒业路800号汇港时装 1号楼3楼 刘晓晓13967322894</t>
  </si>
  <si>
    <t>9111/122/802/01</t>
  </si>
  <si>
    <t>女下</t>
  </si>
  <si>
    <t>9111/122/802/02</t>
  </si>
  <si>
    <t>9111/122/802/03</t>
  </si>
  <si>
    <t>9111/122/802/04</t>
  </si>
  <si>
    <t>RC-98326</t>
  </si>
  <si>
    <t>RJXHLZH034
S码寄6pcs样品到浙江省嘉兴市桐乡市濮院镇恒业路800号汇港时装 1号楼3楼 刘晓晓13967322894</t>
  </si>
  <si>
    <t>9132/544/802/05</t>
  </si>
  <si>
    <t>9132/544/802/06</t>
  </si>
  <si>
    <t xml:space="preserve"> RC-98833</t>
  </si>
  <si>
    <t xml:space="preserve"> RJXHLZH035
每码寄5pcs样品到浙江省嘉兴市桐乡市濮院镇恒业路800号汇港时装 1号楼3楼 刘晓晓13967322894</t>
  </si>
  <si>
    <t>ZHHTP25030圣诞15标小吊牌31*56mm</t>
  </si>
  <si>
    <t>RC-98834</t>
  </si>
  <si>
    <t>RJXHLZH036
寄6pcs样品到浙江省嘉兴市桐乡市濮院镇恒业路800号汇港时装 1号楼3楼 刘晓晓13967322894</t>
  </si>
  <si>
    <t>3144/004/061/16</t>
  </si>
  <si>
    <t>王大扑，13862228360，江苏省张家港市塘桥镇，妙桥双丰路5号(盛亿马院内)宇之源针纺有限公司</t>
  </si>
  <si>
    <t>13洗标环保页</t>
  </si>
  <si>
    <t>RC-98835</t>
  </si>
  <si>
    <t>RJXHLZH037
寄6pcs样品到浙江省嘉兴市桐乡市濮院镇恒业路800号汇港时装 1号楼3楼 刘晓晓13967322894</t>
  </si>
  <si>
    <t>3146/004/716/16</t>
  </si>
  <si>
    <t>RC-98898</t>
  </si>
  <si>
    <t>RJXHLZH038
寄6pcs样品到浙江省嘉兴市桐乡市濮院镇恒业路800号汇港时装 1号楼3楼 刘晓晓13967322894</t>
  </si>
  <si>
    <t>3145/004/712/16</t>
  </si>
  <si>
    <t>RJXHLZH039
S码寄6pcs样品到浙江省嘉兴市桐乡市濮院镇恒业路800号汇港时装 1号楼3楼 刘晓晓13967322894</t>
  </si>
  <si>
    <t>13标（1页）洗标（缎带）成分页</t>
  </si>
  <si>
    <t xml:space="preserve"> RC-99798</t>
  </si>
  <si>
    <t>RJXHLZH040
每码寄5pcs样品到浙江省嘉兴市桐乡市濮院镇恒业路800号汇港时装 1号楼3楼 刘晓晓13967322894</t>
  </si>
  <si>
    <t>RJXHLZH041
每码寄5pcs样品到浙江省嘉兴市桐乡市濮院镇恒业路800号汇港时装 1号楼3楼 刘晓晓13967322894</t>
  </si>
  <si>
    <t xml:space="preserve"> RC-100723</t>
  </si>
  <si>
    <t>RJXHLZH042
每码寄5pcs样品到浙江省嘉兴市桐乡市濮院镇恒业路800号汇港时装 1号楼3楼 刘晓晓13967322894</t>
  </si>
  <si>
    <t>1353/149/600/01</t>
  </si>
  <si>
    <t>凯立丝  姜美萍 15314943616 浙江省嘉兴市秀洲区 兴镇路685号凯立丝针织有限公司</t>
  </si>
  <si>
    <t>凯立丝</t>
  </si>
  <si>
    <t>13标（页）洗标</t>
  </si>
  <si>
    <t>15标-PET 附加小吊牌</t>
  </si>
  <si>
    <t>1353/149/600/02</t>
  </si>
  <si>
    <t>RC-105068</t>
  </si>
  <si>
    <t>RJXHLZH043
每码寄5pcs样品到浙江省嘉兴市桐乡市濮院镇恒业路800号汇港时装 1号楼3楼 刘晓晓13967322894</t>
  </si>
  <si>
    <t>XS</t>
  </si>
  <si>
    <t>S</t>
  </si>
  <si>
    <t>M</t>
  </si>
  <si>
    <t>L</t>
  </si>
  <si>
    <t>RC-102812</t>
  </si>
  <si>
    <t>RJXHLZH044
寄6pcs样品到浙江省嘉兴市桐乡市濮院镇恒业路800号汇港时装 1号楼3楼 刘晓晓13967322894</t>
  </si>
  <si>
    <t>RC-104840</t>
  </si>
  <si>
    <t>RJXHLZH045
嘉兴市南湖经济园区二期朝晖路32号，嘉兴市丰源针织有限公司姜玉琴13456349562</t>
  </si>
  <si>
    <t>blanket</t>
  </si>
  <si>
    <t>TOTAL1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</si>
  <si>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</si>
  <si>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</si>
  <si>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</si>
  <si>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</si>
  <si>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</si>
  <si>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</si>
  <si>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</si>
  <si>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</si>
  <si>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金额
（一张发票的总金额）</t>
  </si>
  <si>
    <t>备注3</t>
  </si>
  <si>
    <t>桐乡市新迪尚时装有限公司</t>
  </si>
  <si>
    <t>芯片标</t>
  </si>
  <si>
    <t>见对账明细</t>
  </si>
  <si>
    <t>pcs</t>
  </si>
  <si>
    <t>黄字部分</t>
  </si>
  <si>
    <t>苏州宇之源针纺织有限公司</t>
  </si>
  <si>
    <t>吊牌</t>
  </si>
  <si>
    <t>桐乡市恒企纺织有限公司</t>
  </si>
  <si>
    <t>汕头市奥斓格织造有限公司</t>
  </si>
  <si>
    <t>嘉兴市凯立丝针织股份有限公司</t>
  </si>
  <si>
    <t>嘉兴市丰源针织有限公司</t>
  </si>
  <si>
    <t>寄到汇港的都是样品，大货是那家工厂就开票哪家</t>
  </si>
  <si>
    <t>一般情况下都是芯片吊牌/芯片洗标开给新迪尚，有特殊情况单独和你说</t>
  </si>
  <si>
    <t>抬头</t>
  </si>
  <si>
    <t>Kevin</t>
  </si>
  <si>
    <t>S26012312</t>
  </si>
  <si>
    <t>RJXHLZH055
工厂-新迪尚</t>
  </si>
  <si>
    <t>4604/004/712/09</t>
  </si>
  <si>
    <t>9标吊牌52*105mm含价格贴 ZHXDP24017</t>
  </si>
  <si>
    <t>红蓝价格贴 ZHSK25013+ZHSK25014</t>
  </si>
  <si>
    <t>13标（1页）胶带洗标 ZHCRI25005</t>
  </si>
  <si>
    <t>4标主标kids纯棉 ZHPRL24019</t>
  </si>
  <si>
    <t>芯片洗标胶带25*60mm ZHRFCL25002</t>
  </si>
  <si>
    <t>21cm浅黄色棉蜡绳 ZHLOP25007</t>
  </si>
  <si>
    <t>Tina</t>
  </si>
  <si>
    <t>S26020254</t>
  </si>
  <si>
    <t>37229/37435</t>
  </si>
  <si>
    <t>RJXHLZH057
工厂-新迪尚</t>
  </si>
  <si>
    <t>5667/534/400/16</t>
  </si>
  <si>
    <t>KIDS帽子</t>
  </si>
  <si>
    <t>13标（2页）缎带洗标 ZHCRI25003</t>
  </si>
  <si>
    <r>
      <rPr>
        <sz val="9"/>
        <rFont val="微软雅黑"/>
        <charset val="134"/>
      </rPr>
      <t>防火标缎带</t>
    </r>
    <r>
      <rPr>
        <sz val="9"/>
        <rFont val="Times New Roman"/>
        <charset val="134"/>
      </rPr>
      <t> </t>
    </r>
    <r>
      <rPr>
        <sz val="9"/>
        <rFont val="微软雅黑"/>
        <charset val="134"/>
      </rPr>
      <t>ZHPRL24013</t>
    </r>
  </si>
  <si>
    <t>5标主标KIDS纯棉 ZHPRL24020</t>
  </si>
  <si>
    <t>芯片洗标缎带25*60mm ZHRFCL25001</t>
  </si>
  <si>
    <t>5667/534/400/61</t>
  </si>
  <si>
    <t>S26020268</t>
  </si>
  <si>
    <t>37230/37437</t>
  </si>
  <si>
    <t>RJXHLZH059
工厂-新迪尚</t>
  </si>
  <si>
    <t>5667/572/400</t>
  </si>
  <si>
    <t>KIDS上衣</t>
  </si>
  <si>
    <t>S26020532</t>
  </si>
  <si>
    <t>RJXHLZH060
工厂-新迪尚</t>
  </si>
  <si>
    <t>5668/534/251/16</t>
  </si>
  <si>
    <t>13标（1页）缎带洗标 ZHCRI25003</t>
  </si>
  <si>
    <t>5668/534/251/61</t>
  </si>
  <si>
    <t>S26020548</t>
  </si>
  <si>
    <t>RJXHLZH062
工厂-新迪尚</t>
  </si>
  <si>
    <t>5668/548/251</t>
  </si>
  <si>
    <t>S26020541</t>
  </si>
  <si>
    <t>RJXHLZH063
工厂-新迪尚</t>
  </si>
  <si>
    <t>5668/549/251</t>
  </si>
  <si>
    <t>浙江汇港时装有限公司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</si>
</sst>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.000_);[Red]\(0.000\)"/>
    <numFmt numFmtId="179" formatCode="0.0000_ "/>
    <numFmt numFmtId="180" formatCode="0_);[Red]\(0\)"/>
  </numFmts>
  <fonts count="3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name val="宋体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12"/>
      <color theme="1"/>
      <name val="微软雅黑"/>
      <charset val="134"/>
    </font>
    <font>
      <b/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FF0000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6" borderId="12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7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14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4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80" fontId="5" fillId="3" borderId="2" xfId="0" applyNumberFormat="1" applyFont="1" applyFill="1" applyBorder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3">
    <dxf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FF"/>
      <color rgb="00BFBFBF"/>
      <color rgb="0092D050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61595</xdr:colOff>
      <xdr:row>314</xdr:row>
      <xdr:rowOff>13970</xdr:rowOff>
    </xdr:from>
    <xdr:to>
      <xdr:col>3</xdr:col>
      <xdr:colOff>1240790</xdr:colOff>
      <xdr:row>331</xdr:row>
      <xdr:rowOff>48895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595" y="70968870"/>
          <a:ext cx="4077970" cy="305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233045</xdr:colOff>
      <xdr:row>314</xdr:row>
      <xdr:rowOff>60325</xdr:rowOff>
    </xdr:from>
    <xdr:to>
      <xdr:col>6</xdr:col>
      <xdr:colOff>1110615</xdr:colOff>
      <xdr:row>341</xdr:row>
      <xdr:rowOff>113030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3730" y="71015225"/>
          <a:ext cx="3640455" cy="4853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16510</xdr:colOff>
      <xdr:row>314</xdr:row>
      <xdr:rowOff>57785</xdr:rowOff>
    </xdr:from>
    <xdr:to>
      <xdr:col>10</xdr:col>
      <xdr:colOff>786130</xdr:colOff>
      <xdr:row>326</xdr:row>
      <xdr:rowOff>83185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4700" y="71012685"/>
          <a:ext cx="4845050" cy="215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156210</xdr:colOff>
      <xdr:row>327</xdr:row>
      <xdr:rowOff>120650</xdr:rowOff>
    </xdr:from>
    <xdr:to>
      <xdr:col>11</xdr:col>
      <xdr:colOff>576580</xdr:colOff>
      <xdr:row>349</xdr:row>
      <xdr:rowOff>135890</xdr:rowOff>
    </xdr:to>
    <xdr:pic>
      <xdr:nvPicPr>
        <xdr:cNvPr id="8" name="图片 7" descr="a92b3e12a5d641e9d06ccdb6577fbe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34400" y="73386950"/>
          <a:ext cx="5644515" cy="3926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313</xdr:row>
      <xdr:rowOff>135890</xdr:rowOff>
    </xdr:from>
    <xdr:to>
      <xdr:col>13</xdr:col>
      <xdr:colOff>1509395</xdr:colOff>
      <xdr:row>339</xdr:row>
      <xdr:rowOff>43180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79930" y="70912990"/>
          <a:ext cx="5147945" cy="4530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69</xdr:row>
      <xdr:rowOff>56515</xdr:rowOff>
    </xdr:from>
    <xdr:to>
      <xdr:col>4</xdr:col>
      <xdr:colOff>635000</xdr:colOff>
      <xdr:row>81</xdr:row>
      <xdr:rowOff>81915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671415"/>
          <a:ext cx="4845050" cy="2159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1"/>
  <dimension ref="A1:XFB312"/>
  <sheetViews>
    <sheetView zoomScale="70" zoomScaleNormal="70" topLeftCell="A281" workbookViewId="0">
      <selection activeCell="Q172" sqref="Q172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54.4090909090909" style="1" customWidth="1"/>
    <col min="14" max="14" width="29.4727272727273" style="1" customWidth="1"/>
    <col min="15" max="16384" width="9" style="1"/>
  </cols>
  <sheetData>
    <row r="1" s="1" customFormat="1" ht="23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4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46" t="s">
        <v>9</v>
      </c>
      <c r="J2" s="46" t="s">
        <v>10</v>
      </c>
      <c r="K2" s="47" t="s">
        <v>11</v>
      </c>
      <c r="L2" s="47" t="s">
        <v>12</v>
      </c>
    </row>
    <row r="3" s="3" customFormat="1" ht="20" customHeight="1" spans="1:14">
      <c r="A3" s="48" t="s">
        <v>13</v>
      </c>
      <c r="B3" s="49">
        <v>45812</v>
      </c>
      <c r="C3" s="48" t="s">
        <v>14</v>
      </c>
      <c r="D3" s="48" t="s">
        <v>15</v>
      </c>
      <c r="E3" s="48" t="s">
        <v>16</v>
      </c>
      <c r="F3" s="48" t="s">
        <v>17</v>
      </c>
      <c r="G3" s="48" t="s">
        <v>18</v>
      </c>
      <c r="H3" s="48" t="s">
        <v>19</v>
      </c>
      <c r="I3" s="50" t="s">
        <v>20</v>
      </c>
      <c r="J3" s="50">
        <v>10</v>
      </c>
      <c r="K3" s="50">
        <v>0.56</v>
      </c>
      <c r="L3" s="50">
        <v>5.6</v>
      </c>
      <c r="M3" s="48" t="s">
        <v>21</v>
      </c>
      <c r="N3" s="51" t="s">
        <v>22</v>
      </c>
    </row>
    <row r="4" s="3" customFormat="1" ht="20" customHeight="1" spans="1:14">
      <c r="A4" s="52"/>
      <c r="B4" s="53"/>
      <c r="C4" s="52"/>
      <c r="D4" s="52"/>
      <c r="E4" s="52"/>
      <c r="F4" s="52"/>
      <c r="G4" s="52"/>
      <c r="H4" s="52"/>
      <c r="I4" s="50" t="s">
        <v>23</v>
      </c>
      <c r="J4" s="50">
        <v>10</v>
      </c>
      <c r="K4" s="50">
        <v>0</v>
      </c>
      <c r="L4" s="50">
        <v>0</v>
      </c>
      <c r="M4" s="52"/>
      <c r="N4" s="51"/>
    </row>
    <row r="5" s="3" customFormat="1" ht="20" customHeight="1" spans="1:14">
      <c r="A5" s="52"/>
      <c r="B5" s="53"/>
      <c r="C5" s="52"/>
      <c r="D5" s="52"/>
      <c r="E5" s="52"/>
      <c r="F5" s="52"/>
      <c r="G5" s="52"/>
      <c r="H5" s="52"/>
      <c r="I5" s="50" t="s">
        <v>24</v>
      </c>
      <c r="J5" s="50">
        <v>10</v>
      </c>
      <c r="K5" s="50">
        <v>0.05</v>
      </c>
      <c r="L5" s="50">
        <v>0.5</v>
      </c>
      <c r="M5" s="52"/>
      <c r="N5" s="51"/>
    </row>
    <row r="6" s="3" customFormat="1" ht="20" customHeight="1" spans="1:14">
      <c r="A6" s="52"/>
      <c r="B6" s="53"/>
      <c r="C6" s="52"/>
      <c r="D6" s="52"/>
      <c r="E6" s="52"/>
      <c r="F6" s="52"/>
      <c r="G6" s="52"/>
      <c r="H6" s="52"/>
      <c r="I6" s="50" t="s">
        <v>25</v>
      </c>
      <c r="J6" s="50">
        <v>10</v>
      </c>
      <c r="K6" s="50">
        <v>0.15</v>
      </c>
      <c r="L6" s="50">
        <v>1.5</v>
      </c>
      <c r="M6" s="52"/>
      <c r="N6" s="51"/>
    </row>
    <row r="7" s="3" customFormat="1" ht="20" hidden="1" customHeight="1" spans="1:14">
      <c r="A7" s="52"/>
      <c r="B7" s="53"/>
      <c r="C7" s="52"/>
      <c r="D7" s="52"/>
      <c r="E7" s="52"/>
      <c r="F7" s="52"/>
      <c r="G7" s="52"/>
      <c r="H7" s="52"/>
      <c r="I7" s="54" t="s">
        <v>26</v>
      </c>
      <c r="J7" s="54">
        <v>10</v>
      </c>
      <c r="K7" s="54">
        <v>0.55</v>
      </c>
      <c r="L7" s="54">
        <v>5.5</v>
      </c>
      <c r="M7" s="52"/>
    </row>
    <row r="8" s="3" customFormat="1" ht="20" customHeight="1" spans="1:14">
      <c r="A8" s="55"/>
      <c r="B8" s="56"/>
      <c r="C8" s="55"/>
      <c r="D8" s="55"/>
      <c r="E8" s="55"/>
      <c r="F8" s="55"/>
      <c r="G8" s="55"/>
      <c r="H8" s="55"/>
      <c r="I8" s="50" t="s">
        <v>27</v>
      </c>
      <c r="J8" s="50">
        <v>10</v>
      </c>
      <c r="K8" s="50">
        <v>0.12</v>
      </c>
      <c r="L8" s="50">
        <v>1.2</v>
      </c>
      <c r="M8" s="55"/>
      <c r="N8" s="51"/>
    </row>
    <row r="9" s="3" customFormat="1" ht="20" customHeight="1" spans="1:14">
      <c r="A9" s="48" t="s">
        <v>13</v>
      </c>
      <c r="B9" s="49">
        <v>45824</v>
      </c>
      <c r="C9" s="48" t="s">
        <v>14</v>
      </c>
      <c r="D9" s="48" t="s">
        <v>28</v>
      </c>
      <c r="E9" s="48">
        <v>56068</v>
      </c>
      <c r="F9" s="48" t="s">
        <v>29</v>
      </c>
      <c r="G9" s="48" t="s">
        <v>18</v>
      </c>
      <c r="H9" s="48" t="s">
        <v>19</v>
      </c>
      <c r="I9" s="50" t="s">
        <v>20</v>
      </c>
      <c r="J9" s="50">
        <v>1506</v>
      </c>
      <c r="K9" s="50">
        <v>0.56</v>
      </c>
      <c r="L9" s="50">
        <v>843.36</v>
      </c>
      <c r="M9" s="48" t="s">
        <v>30</v>
      </c>
      <c r="N9" s="51" t="s">
        <v>22</v>
      </c>
    </row>
    <row r="10" s="3" customFormat="1" ht="20" customHeight="1" spans="1:14">
      <c r="A10" s="52"/>
      <c r="B10" s="53"/>
      <c r="C10" s="52"/>
      <c r="D10" s="52"/>
      <c r="E10" s="52"/>
      <c r="F10" s="52"/>
      <c r="G10" s="52"/>
      <c r="H10" s="52"/>
      <c r="I10" s="50" t="s">
        <v>23</v>
      </c>
      <c r="J10" s="50">
        <v>1506</v>
      </c>
      <c r="K10" s="50">
        <v>0</v>
      </c>
      <c r="L10" s="50">
        <v>0</v>
      </c>
      <c r="M10" s="52"/>
      <c r="N10" s="51"/>
    </row>
    <row r="11" s="3" customFormat="1" ht="20" customHeight="1" spans="1:14">
      <c r="A11" s="52"/>
      <c r="B11" s="53"/>
      <c r="C11" s="52"/>
      <c r="D11" s="52"/>
      <c r="E11" s="52"/>
      <c r="F11" s="52"/>
      <c r="G11" s="52"/>
      <c r="H11" s="52"/>
      <c r="I11" s="50" t="s">
        <v>31</v>
      </c>
      <c r="J11" s="50">
        <v>3012</v>
      </c>
      <c r="K11" s="50">
        <v>0.055</v>
      </c>
      <c r="L11" s="50">
        <v>165.66</v>
      </c>
      <c r="M11" s="52"/>
      <c r="N11" s="51"/>
    </row>
    <row r="12" s="3" customFormat="1" ht="20" customHeight="1" spans="1:14">
      <c r="A12" s="52"/>
      <c r="B12" s="53"/>
      <c r="C12" s="52"/>
      <c r="D12" s="52"/>
      <c r="E12" s="52"/>
      <c r="F12" s="52"/>
      <c r="G12" s="52"/>
      <c r="H12" s="52"/>
      <c r="I12" s="50" t="s">
        <v>24</v>
      </c>
      <c r="J12" s="50">
        <v>1506</v>
      </c>
      <c r="K12" s="50">
        <v>0.05</v>
      </c>
      <c r="L12" s="50">
        <v>75.3</v>
      </c>
      <c r="M12" s="52"/>
      <c r="N12" s="51"/>
    </row>
    <row r="13" s="3" customFormat="1" ht="20" customHeight="1" spans="1:14">
      <c r="A13" s="52"/>
      <c r="B13" s="53"/>
      <c r="C13" s="52"/>
      <c r="D13" s="52"/>
      <c r="E13" s="52"/>
      <c r="F13" s="52"/>
      <c r="G13" s="52"/>
      <c r="H13" s="52"/>
      <c r="I13" s="50" t="s">
        <v>25</v>
      </c>
      <c r="J13" s="50">
        <v>1506</v>
      </c>
      <c r="K13" s="50">
        <v>0.15</v>
      </c>
      <c r="L13" s="50">
        <v>225.9</v>
      </c>
      <c r="M13" s="52"/>
      <c r="N13" s="51"/>
    </row>
    <row r="14" s="3" customFormat="1" ht="20" hidden="1" customHeight="1" spans="1:14">
      <c r="A14" s="52"/>
      <c r="B14" s="53"/>
      <c r="C14" s="52"/>
      <c r="D14" s="52"/>
      <c r="E14" s="52"/>
      <c r="F14" s="52"/>
      <c r="G14" s="52"/>
      <c r="H14" s="52"/>
      <c r="I14" s="54" t="s">
        <v>26</v>
      </c>
      <c r="J14" s="54">
        <v>1582</v>
      </c>
      <c r="K14" s="54">
        <v>0.55</v>
      </c>
      <c r="L14" s="54">
        <v>870.1</v>
      </c>
      <c r="M14" s="52"/>
    </row>
    <row r="15" s="3" customFormat="1" ht="20" customHeight="1" spans="1:14">
      <c r="A15" s="55"/>
      <c r="B15" s="56"/>
      <c r="C15" s="55"/>
      <c r="D15" s="55"/>
      <c r="E15" s="55"/>
      <c r="F15" s="55"/>
      <c r="G15" s="55"/>
      <c r="H15" s="55"/>
      <c r="I15" s="50" t="s">
        <v>27</v>
      </c>
      <c r="J15" s="50">
        <v>1506</v>
      </c>
      <c r="K15" s="50">
        <v>0.12</v>
      </c>
      <c r="L15" s="50">
        <v>180.72</v>
      </c>
      <c r="M15" s="55"/>
      <c r="N15" s="51"/>
    </row>
    <row r="16" s="3" customFormat="1" ht="20" customHeight="1" spans="1:14">
      <c r="A16" s="48" t="s">
        <v>13</v>
      </c>
      <c r="B16" s="49">
        <v>45833</v>
      </c>
      <c r="C16" s="48" t="s">
        <v>14</v>
      </c>
      <c r="D16" s="48" t="s">
        <v>32</v>
      </c>
      <c r="E16" s="48">
        <v>59435</v>
      </c>
      <c r="F16" s="48" t="s">
        <v>33</v>
      </c>
      <c r="G16" s="48" t="s">
        <v>34</v>
      </c>
      <c r="H16" s="48" t="s">
        <v>35</v>
      </c>
      <c r="I16" s="50" t="s">
        <v>36</v>
      </c>
      <c r="J16" s="57">
        <v>225</v>
      </c>
      <c r="K16" s="57">
        <v>0.56</v>
      </c>
      <c r="L16" s="57">
        <v>126</v>
      </c>
      <c r="M16" s="48" t="s">
        <v>37</v>
      </c>
      <c r="N16" s="51" t="s">
        <v>38</v>
      </c>
    </row>
    <row r="17" s="3" customFormat="1" ht="20" customHeight="1" spans="1:14">
      <c r="A17" s="52"/>
      <c r="B17" s="53"/>
      <c r="C17" s="52"/>
      <c r="D17" s="52"/>
      <c r="E17" s="52"/>
      <c r="F17" s="52"/>
      <c r="G17" s="52"/>
      <c r="H17" s="52"/>
      <c r="I17" s="50" t="s">
        <v>23</v>
      </c>
      <c r="J17" s="50">
        <v>200</v>
      </c>
      <c r="K17" s="50">
        <v>0</v>
      </c>
      <c r="L17" s="50">
        <v>0</v>
      </c>
      <c r="M17" s="52"/>
      <c r="N17" s="51"/>
    </row>
    <row r="18" s="3" customFormat="1" ht="20" customHeight="1" spans="1:14">
      <c r="A18" s="52"/>
      <c r="B18" s="53"/>
      <c r="C18" s="52"/>
      <c r="D18" s="52"/>
      <c r="E18" s="52"/>
      <c r="F18" s="52"/>
      <c r="G18" s="52"/>
      <c r="H18" s="52"/>
      <c r="I18" s="50" t="s">
        <v>39</v>
      </c>
      <c r="J18" s="50">
        <v>200</v>
      </c>
      <c r="K18" s="50">
        <v>0.1</v>
      </c>
      <c r="L18" s="50">
        <v>20</v>
      </c>
      <c r="M18" s="52"/>
      <c r="N18" s="51"/>
    </row>
    <row r="19" s="3" customFormat="1" ht="20" customHeight="1" spans="1:14">
      <c r="A19" s="52"/>
      <c r="B19" s="53"/>
      <c r="C19" s="52"/>
      <c r="D19" s="52"/>
      <c r="E19" s="52"/>
      <c r="F19" s="52"/>
      <c r="G19" s="52"/>
      <c r="H19" s="52"/>
      <c r="I19" s="50" t="s">
        <v>40</v>
      </c>
      <c r="J19" s="50">
        <v>200</v>
      </c>
      <c r="K19" s="50">
        <v>0.2</v>
      </c>
      <c r="L19" s="50">
        <v>40</v>
      </c>
      <c r="M19" s="52"/>
      <c r="N19" s="51"/>
    </row>
    <row r="20" s="3" customFormat="1" ht="20" customHeight="1" spans="1:14">
      <c r="A20" s="52"/>
      <c r="B20" s="53"/>
      <c r="C20" s="52"/>
      <c r="D20" s="52"/>
      <c r="E20" s="52"/>
      <c r="F20" s="52"/>
      <c r="G20" s="52"/>
      <c r="H20" s="52"/>
      <c r="I20" s="50" t="s">
        <v>41</v>
      </c>
      <c r="J20" s="50">
        <v>200</v>
      </c>
      <c r="K20" s="50">
        <v>0.055</v>
      </c>
      <c r="L20" s="50">
        <v>11</v>
      </c>
      <c r="M20" s="52"/>
      <c r="N20" s="51"/>
    </row>
    <row r="21" s="3" customFormat="1" ht="20" customHeight="1" spans="1:14">
      <c r="A21" s="52"/>
      <c r="B21" s="53"/>
      <c r="C21" s="52"/>
      <c r="D21" s="52"/>
      <c r="E21" s="52"/>
      <c r="F21" s="52"/>
      <c r="G21" s="52"/>
      <c r="H21" s="52"/>
      <c r="I21" s="58" t="s">
        <v>42</v>
      </c>
      <c r="J21" s="58">
        <v>200</v>
      </c>
      <c r="K21" s="58">
        <v>0.055</v>
      </c>
      <c r="L21" s="58">
        <v>11</v>
      </c>
      <c r="M21" s="52"/>
      <c r="N21" s="51"/>
    </row>
    <row r="22" s="3" customFormat="1" ht="20" customHeight="1" spans="1:14">
      <c r="A22" s="52"/>
      <c r="B22" s="53"/>
      <c r="C22" s="52"/>
      <c r="D22" s="52"/>
      <c r="E22" s="52"/>
      <c r="F22" s="52"/>
      <c r="G22" s="52"/>
      <c r="H22" s="52"/>
      <c r="I22" s="50" t="s">
        <v>43</v>
      </c>
      <c r="J22" s="50">
        <v>200</v>
      </c>
      <c r="K22" s="50">
        <v>0.11</v>
      </c>
      <c r="L22" s="50">
        <v>22</v>
      </c>
      <c r="M22" s="52"/>
      <c r="N22" s="51"/>
    </row>
    <row r="23" s="3" customFormat="1" ht="20" hidden="1" customHeight="1" spans="1:14">
      <c r="A23" s="52"/>
      <c r="B23" s="53"/>
      <c r="C23" s="52"/>
      <c r="D23" s="52"/>
      <c r="E23" s="52"/>
      <c r="F23" s="52"/>
      <c r="G23" s="55"/>
      <c r="H23" s="55"/>
      <c r="I23" s="54" t="s">
        <v>44</v>
      </c>
      <c r="J23" s="54">
        <v>210</v>
      </c>
      <c r="K23" s="54">
        <v>0.55</v>
      </c>
      <c r="L23" s="54">
        <v>115.5</v>
      </c>
      <c r="M23" s="52"/>
      <c r="N23" s="51"/>
    </row>
    <row r="24" s="3" customFormat="1" ht="20" customHeight="1" spans="1:14">
      <c r="A24" s="52"/>
      <c r="B24" s="53"/>
      <c r="C24" s="52"/>
      <c r="D24" s="52"/>
      <c r="E24" s="52"/>
      <c r="F24" s="52"/>
      <c r="G24" s="48" t="s">
        <v>45</v>
      </c>
      <c r="H24" s="48" t="s">
        <v>46</v>
      </c>
      <c r="I24" s="50" t="s">
        <v>36</v>
      </c>
      <c r="J24" s="57">
        <v>218</v>
      </c>
      <c r="K24" s="57">
        <v>0.56</v>
      </c>
      <c r="L24" s="57">
        <v>122.08</v>
      </c>
      <c r="M24" s="52"/>
      <c r="N24" s="51"/>
    </row>
    <row r="25" s="3" customFormat="1" ht="20" customHeight="1" spans="1:14">
      <c r="A25" s="52"/>
      <c r="B25" s="53"/>
      <c r="C25" s="52"/>
      <c r="D25" s="52"/>
      <c r="E25" s="52"/>
      <c r="F25" s="52"/>
      <c r="G25" s="52"/>
      <c r="H25" s="52"/>
      <c r="I25" s="50" t="s">
        <v>23</v>
      </c>
      <c r="J25" s="50">
        <v>200</v>
      </c>
      <c r="K25" s="50">
        <v>0</v>
      </c>
      <c r="L25" s="50">
        <v>0</v>
      </c>
      <c r="M25" s="52"/>
      <c r="N25" s="51"/>
    </row>
    <row r="26" s="3" customFormat="1" ht="20" customHeight="1" spans="1:14">
      <c r="A26" s="52"/>
      <c r="B26" s="53"/>
      <c r="C26" s="52"/>
      <c r="D26" s="52"/>
      <c r="E26" s="52"/>
      <c r="F26" s="52"/>
      <c r="G26" s="52"/>
      <c r="H26" s="52"/>
      <c r="I26" s="50" t="s">
        <v>39</v>
      </c>
      <c r="J26" s="50">
        <v>200</v>
      </c>
      <c r="K26" s="50">
        <v>0.1</v>
      </c>
      <c r="L26" s="50">
        <v>20</v>
      </c>
      <c r="M26" s="52"/>
      <c r="N26" s="51"/>
    </row>
    <row r="27" s="3" customFormat="1" ht="20" customHeight="1" spans="1:14">
      <c r="A27" s="52"/>
      <c r="B27" s="53"/>
      <c r="C27" s="52"/>
      <c r="D27" s="52"/>
      <c r="E27" s="52"/>
      <c r="F27" s="52"/>
      <c r="G27" s="52"/>
      <c r="H27" s="52"/>
      <c r="I27" s="58" t="s">
        <v>40</v>
      </c>
      <c r="J27" s="58">
        <v>200</v>
      </c>
      <c r="K27" s="58">
        <v>0.2</v>
      </c>
      <c r="L27" s="58">
        <v>40</v>
      </c>
      <c r="M27" s="52"/>
      <c r="N27" s="51"/>
    </row>
    <row r="28" s="3" customFormat="1" ht="20" customHeight="1" spans="1:14">
      <c r="A28" s="52"/>
      <c r="B28" s="53"/>
      <c r="C28" s="52"/>
      <c r="D28" s="52"/>
      <c r="E28" s="52"/>
      <c r="F28" s="52"/>
      <c r="G28" s="52"/>
      <c r="H28" s="52"/>
      <c r="I28" s="58" t="s">
        <v>41</v>
      </c>
      <c r="J28" s="58">
        <v>200</v>
      </c>
      <c r="K28" s="58">
        <v>0.055</v>
      </c>
      <c r="L28" s="58">
        <v>11</v>
      </c>
      <c r="M28" s="52"/>
      <c r="N28" s="51"/>
    </row>
    <row r="29" s="3" customFormat="1" ht="20" customHeight="1" spans="1:14">
      <c r="A29" s="52"/>
      <c r="B29" s="53"/>
      <c r="C29" s="52"/>
      <c r="D29" s="52"/>
      <c r="E29" s="52"/>
      <c r="F29" s="52"/>
      <c r="G29" s="52"/>
      <c r="H29" s="52"/>
      <c r="I29" s="58" t="s">
        <v>42</v>
      </c>
      <c r="J29" s="58">
        <v>200</v>
      </c>
      <c r="K29" s="58">
        <v>0.055</v>
      </c>
      <c r="L29" s="58">
        <v>11</v>
      </c>
      <c r="M29" s="52"/>
      <c r="N29" s="51"/>
    </row>
    <row r="30" s="3" customFormat="1" ht="20" customHeight="1" spans="1:14">
      <c r="A30" s="52"/>
      <c r="B30" s="53"/>
      <c r="C30" s="52"/>
      <c r="D30" s="52"/>
      <c r="E30" s="52"/>
      <c r="F30" s="52"/>
      <c r="G30" s="52"/>
      <c r="H30" s="52"/>
      <c r="I30" s="50" t="s">
        <v>43</v>
      </c>
      <c r="J30" s="50">
        <v>200</v>
      </c>
      <c r="K30" s="50">
        <v>0.11</v>
      </c>
      <c r="L30" s="50">
        <v>22</v>
      </c>
      <c r="M30" s="52"/>
      <c r="N30" s="51"/>
    </row>
    <row r="31" s="3" customFormat="1" ht="20" hidden="1" customHeight="1" spans="1:14">
      <c r="A31" s="55"/>
      <c r="B31" s="56"/>
      <c r="C31" s="55"/>
      <c r="D31" s="55"/>
      <c r="E31" s="55"/>
      <c r="F31" s="55"/>
      <c r="G31" s="55"/>
      <c r="H31" s="55"/>
      <c r="I31" s="54" t="s">
        <v>44</v>
      </c>
      <c r="J31" s="54">
        <v>210</v>
      </c>
      <c r="K31" s="54">
        <v>0.55</v>
      </c>
      <c r="L31" s="54">
        <v>115.5</v>
      </c>
      <c r="M31" s="55"/>
      <c r="N31" s="51"/>
    </row>
    <row r="32" s="3" customFormat="1" ht="20" customHeight="1" spans="1:14">
      <c r="A32" s="48" t="s">
        <v>13</v>
      </c>
      <c r="B32" s="49">
        <v>45835</v>
      </c>
      <c r="C32" s="48" t="s">
        <v>14</v>
      </c>
      <c r="D32" s="48" t="s">
        <v>47</v>
      </c>
      <c r="E32" s="48">
        <v>59122</v>
      </c>
      <c r="F32" s="48" t="s">
        <v>48</v>
      </c>
      <c r="G32" s="48" t="s">
        <v>49</v>
      </c>
      <c r="H32" s="48" t="s">
        <v>50</v>
      </c>
      <c r="I32" s="50" t="s">
        <v>20</v>
      </c>
      <c r="J32" s="50">
        <v>400</v>
      </c>
      <c r="K32" s="50">
        <v>0.56</v>
      </c>
      <c r="L32" s="50">
        <v>224</v>
      </c>
      <c r="M32" s="48" t="s">
        <v>30</v>
      </c>
      <c r="N32" s="51" t="s">
        <v>22</v>
      </c>
    </row>
    <row r="33" s="3" customFormat="1" ht="20" customHeight="1" spans="1:14">
      <c r="A33" s="52"/>
      <c r="B33" s="52"/>
      <c r="C33" s="52"/>
      <c r="D33" s="52"/>
      <c r="E33" s="52"/>
      <c r="F33" s="52"/>
      <c r="G33" s="52"/>
      <c r="H33" s="52"/>
      <c r="I33" s="50" t="s">
        <v>23</v>
      </c>
      <c r="J33" s="50">
        <v>400</v>
      </c>
      <c r="K33" s="50">
        <v>0</v>
      </c>
      <c r="L33" s="50">
        <v>0</v>
      </c>
      <c r="M33" s="52"/>
      <c r="N33" s="51"/>
    </row>
    <row r="34" s="3" customFormat="1" ht="20" customHeight="1" spans="1:14">
      <c r="A34" s="52"/>
      <c r="B34" s="52"/>
      <c r="C34" s="52"/>
      <c r="D34" s="52"/>
      <c r="E34" s="52"/>
      <c r="F34" s="52"/>
      <c r="G34" s="52"/>
      <c r="H34" s="52"/>
      <c r="I34" s="50" t="s">
        <v>27</v>
      </c>
      <c r="J34" s="50">
        <v>400</v>
      </c>
      <c r="K34" s="50">
        <v>0.12</v>
      </c>
      <c r="L34" s="50">
        <v>48</v>
      </c>
      <c r="M34" s="52"/>
      <c r="N34" s="51"/>
    </row>
    <row r="35" s="3" customFormat="1" ht="20" customHeight="1" spans="1:14">
      <c r="A35" s="52"/>
      <c r="B35" s="52"/>
      <c r="C35" s="52"/>
      <c r="D35" s="52"/>
      <c r="E35" s="52"/>
      <c r="F35" s="52"/>
      <c r="G35" s="52"/>
      <c r="H35" s="52"/>
      <c r="I35" s="50" t="s">
        <v>51</v>
      </c>
      <c r="J35" s="50">
        <v>400</v>
      </c>
      <c r="K35" s="50">
        <v>0.2</v>
      </c>
      <c r="L35" s="50">
        <v>80</v>
      </c>
      <c r="M35" s="52"/>
      <c r="N35" s="51"/>
    </row>
    <row r="36" s="3" customFormat="1" ht="20" customHeight="1" spans="1:14">
      <c r="A36" s="52"/>
      <c r="B36" s="52"/>
      <c r="C36" s="52"/>
      <c r="D36" s="52"/>
      <c r="E36" s="52"/>
      <c r="F36" s="52"/>
      <c r="G36" s="52"/>
      <c r="H36" s="52"/>
      <c r="I36" s="50" t="s">
        <v>41</v>
      </c>
      <c r="J36" s="50">
        <v>400</v>
      </c>
      <c r="K36" s="50">
        <v>0.055</v>
      </c>
      <c r="L36" s="50">
        <v>22</v>
      </c>
      <c r="M36" s="52"/>
      <c r="N36" s="51"/>
    </row>
    <row r="37" s="3" customFormat="1" ht="20" customHeight="1" spans="1:14">
      <c r="A37" s="52"/>
      <c r="B37" s="52"/>
      <c r="C37" s="52"/>
      <c r="D37" s="52"/>
      <c r="E37" s="52"/>
      <c r="F37" s="52"/>
      <c r="G37" s="52"/>
      <c r="H37" s="52"/>
      <c r="I37" s="50" t="s">
        <v>25</v>
      </c>
      <c r="J37" s="50">
        <v>400</v>
      </c>
      <c r="K37" s="50">
        <v>0.15</v>
      </c>
      <c r="L37" s="50">
        <v>60</v>
      </c>
      <c r="M37" s="52"/>
      <c r="N37" s="51"/>
    </row>
    <row r="38" s="3" customFormat="1" ht="20" hidden="1" customHeight="1" spans="1:14">
      <c r="A38" s="55"/>
      <c r="B38" s="55"/>
      <c r="C38" s="55"/>
      <c r="D38" s="55"/>
      <c r="E38" s="55"/>
      <c r="F38" s="55"/>
      <c r="G38" s="55"/>
      <c r="H38" s="55"/>
      <c r="I38" s="54" t="s">
        <v>44</v>
      </c>
      <c r="J38" s="54">
        <v>425</v>
      </c>
      <c r="K38" s="54">
        <v>0.55</v>
      </c>
      <c r="L38" s="54">
        <v>233.75</v>
      </c>
      <c r="M38" s="55"/>
      <c r="N38" s="51"/>
    </row>
    <row r="39" s="3" customFormat="1" ht="20" customHeight="1" spans="1:14">
      <c r="A39" s="48" t="s">
        <v>13</v>
      </c>
      <c r="B39" s="49">
        <v>45838</v>
      </c>
      <c r="C39" s="48" t="s">
        <v>14</v>
      </c>
      <c r="D39" s="48" t="s">
        <v>52</v>
      </c>
      <c r="E39" s="48">
        <v>58836</v>
      </c>
      <c r="F39" s="48" t="s">
        <v>53</v>
      </c>
      <c r="G39" s="48" t="s">
        <v>54</v>
      </c>
      <c r="H39" s="48" t="s">
        <v>55</v>
      </c>
      <c r="I39" s="50" t="s">
        <v>20</v>
      </c>
      <c r="J39" s="50">
        <v>500</v>
      </c>
      <c r="K39" s="50">
        <v>0.56</v>
      </c>
      <c r="L39" s="50">
        <f t="shared" ref="L39:L102" si="0">J39*K39</f>
        <v>280</v>
      </c>
      <c r="M39" s="48" t="s">
        <v>37</v>
      </c>
      <c r="N39" s="51" t="s">
        <v>38</v>
      </c>
    </row>
    <row r="40" s="3" customFormat="1" ht="20" customHeight="1" spans="1:14">
      <c r="A40" s="52"/>
      <c r="B40" s="53"/>
      <c r="C40" s="52"/>
      <c r="D40" s="52"/>
      <c r="E40" s="52"/>
      <c r="F40" s="52"/>
      <c r="G40" s="52"/>
      <c r="H40" s="52"/>
      <c r="I40" s="50" t="s">
        <v>23</v>
      </c>
      <c r="J40" s="50">
        <v>500</v>
      </c>
      <c r="K40" s="50">
        <v>0</v>
      </c>
      <c r="L40" s="50">
        <f t="shared" si="0"/>
        <v>0</v>
      </c>
      <c r="M40" s="52"/>
      <c r="N40" s="51"/>
    </row>
    <row r="41" s="3" customFormat="1" ht="20" customHeight="1" spans="1:14">
      <c r="A41" s="52"/>
      <c r="B41" s="53"/>
      <c r="C41" s="52"/>
      <c r="D41" s="52"/>
      <c r="E41" s="52"/>
      <c r="F41" s="52"/>
      <c r="G41" s="52"/>
      <c r="H41" s="52"/>
      <c r="I41" s="50" t="s">
        <v>27</v>
      </c>
      <c r="J41" s="50">
        <v>500</v>
      </c>
      <c r="K41" s="50">
        <v>0.12</v>
      </c>
      <c r="L41" s="50">
        <f t="shared" si="0"/>
        <v>60</v>
      </c>
      <c r="M41" s="52"/>
      <c r="N41" s="51"/>
    </row>
    <row r="42" s="3" customFormat="1" ht="20" customHeight="1" spans="1:14">
      <c r="A42" s="52"/>
      <c r="B42" s="53"/>
      <c r="C42" s="52"/>
      <c r="D42" s="52"/>
      <c r="E42" s="52"/>
      <c r="F42" s="52"/>
      <c r="G42" s="52"/>
      <c r="H42" s="52"/>
      <c r="I42" s="50" t="s">
        <v>51</v>
      </c>
      <c r="J42" s="50">
        <v>500</v>
      </c>
      <c r="K42" s="50">
        <v>0.2</v>
      </c>
      <c r="L42" s="50">
        <f t="shared" si="0"/>
        <v>100</v>
      </c>
      <c r="M42" s="52"/>
      <c r="N42" s="51"/>
    </row>
    <row r="43" s="3" customFormat="1" ht="20" customHeight="1" spans="1:14">
      <c r="A43" s="52"/>
      <c r="B43" s="53"/>
      <c r="C43" s="52"/>
      <c r="D43" s="52"/>
      <c r="E43" s="52"/>
      <c r="F43" s="52"/>
      <c r="G43" s="52"/>
      <c r="H43" s="52"/>
      <c r="I43" s="50" t="s">
        <v>56</v>
      </c>
      <c r="J43" s="50">
        <v>1000</v>
      </c>
      <c r="K43" s="50">
        <v>0.055</v>
      </c>
      <c r="L43" s="50">
        <f t="shared" si="0"/>
        <v>55</v>
      </c>
      <c r="M43" s="52"/>
      <c r="N43" s="51"/>
    </row>
    <row r="44" s="3" customFormat="1" ht="20" customHeight="1" spans="1:14">
      <c r="A44" s="52"/>
      <c r="B44" s="53"/>
      <c r="C44" s="52"/>
      <c r="D44" s="52"/>
      <c r="E44" s="52"/>
      <c r="F44" s="52"/>
      <c r="G44" s="52"/>
      <c r="H44" s="52"/>
      <c r="I44" s="50" t="s">
        <v>43</v>
      </c>
      <c r="J44" s="50">
        <v>500</v>
      </c>
      <c r="K44" s="50">
        <v>0.11</v>
      </c>
      <c r="L44" s="50">
        <f t="shared" si="0"/>
        <v>55</v>
      </c>
      <c r="M44" s="52"/>
      <c r="N44" s="51"/>
    </row>
    <row r="45" s="3" customFormat="1" ht="20" hidden="1" customHeight="1" spans="1:14">
      <c r="A45" s="52"/>
      <c r="B45" s="53"/>
      <c r="C45" s="52"/>
      <c r="D45" s="52"/>
      <c r="E45" s="52"/>
      <c r="F45" s="52"/>
      <c r="G45" s="55"/>
      <c r="H45" s="52"/>
      <c r="I45" s="54" t="s">
        <v>44</v>
      </c>
      <c r="J45" s="54">
        <v>550</v>
      </c>
      <c r="K45" s="54">
        <v>0.55</v>
      </c>
      <c r="L45" s="54">
        <f t="shared" si="0"/>
        <v>302.5</v>
      </c>
      <c r="M45" s="52"/>
      <c r="N45" s="51"/>
    </row>
    <row r="46" s="3" customFormat="1" ht="20" customHeight="1" spans="1:14">
      <c r="A46" s="52"/>
      <c r="B46" s="53"/>
      <c r="C46" s="52"/>
      <c r="D46" s="52"/>
      <c r="E46" s="52"/>
      <c r="F46" s="52"/>
      <c r="G46" s="48" t="s">
        <v>57</v>
      </c>
      <c r="H46" s="52"/>
      <c r="I46" s="50" t="s">
        <v>20</v>
      </c>
      <c r="J46" s="50">
        <v>300</v>
      </c>
      <c r="K46" s="50">
        <v>0.56</v>
      </c>
      <c r="L46" s="50">
        <f t="shared" si="0"/>
        <v>168</v>
      </c>
      <c r="M46" s="52"/>
      <c r="N46" s="51"/>
    </row>
    <row r="47" s="3" customFormat="1" ht="20" customHeight="1" spans="1:14">
      <c r="A47" s="52"/>
      <c r="B47" s="53"/>
      <c r="C47" s="52"/>
      <c r="D47" s="52"/>
      <c r="E47" s="52"/>
      <c r="F47" s="52"/>
      <c r="G47" s="52"/>
      <c r="H47" s="52"/>
      <c r="I47" s="50" t="s">
        <v>23</v>
      </c>
      <c r="J47" s="50">
        <v>300</v>
      </c>
      <c r="K47" s="50">
        <v>0</v>
      </c>
      <c r="L47" s="50">
        <f t="shared" si="0"/>
        <v>0</v>
      </c>
      <c r="M47" s="52"/>
      <c r="N47" s="51"/>
    </row>
    <row r="48" s="3" customFormat="1" ht="20" customHeight="1" spans="1:14">
      <c r="A48" s="52"/>
      <c r="B48" s="53"/>
      <c r="C48" s="52"/>
      <c r="D48" s="52"/>
      <c r="E48" s="52"/>
      <c r="F48" s="52"/>
      <c r="G48" s="52"/>
      <c r="H48" s="52"/>
      <c r="I48" s="50" t="s">
        <v>27</v>
      </c>
      <c r="J48" s="50">
        <v>300</v>
      </c>
      <c r="K48" s="50">
        <v>0.12</v>
      </c>
      <c r="L48" s="50">
        <f t="shared" si="0"/>
        <v>36</v>
      </c>
      <c r="M48" s="52"/>
      <c r="N48" s="51"/>
    </row>
    <row r="49" s="3" customFormat="1" ht="20" customHeight="1" spans="1:14">
      <c r="A49" s="52"/>
      <c r="B49" s="53"/>
      <c r="C49" s="52"/>
      <c r="D49" s="52"/>
      <c r="E49" s="52"/>
      <c r="F49" s="52"/>
      <c r="G49" s="52"/>
      <c r="H49" s="52"/>
      <c r="I49" s="50" t="s">
        <v>51</v>
      </c>
      <c r="J49" s="50">
        <v>300</v>
      </c>
      <c r="K49" s="50">
        <v>0.2</v>
      </c>
      <c r="L49" s="50">
        <f t="shared" si="0"/>
        <v>60</v>
      </c>
      <c r="M49" s="52"/>
      <c r="N49" s="51"/>
    </row>
    <row r="50" s="3" customFormat="1" ht="20" customHeight="1" spans="1:14">
      <c r="A50" s="52"/>
      <c r="B50" s="53"/>
      <c r="C50" s="52"/>
      <c r="D50" s="52"/>
      <c r="E50" s="52"/>
      <c r="F50" s="52"/>
      <c r="G50" s="52"/>
      <c r="H50" s="52"/>
      <c r="I50" s="50" t="s">
        <v>56</v>
      </c>
      <c r="J50" s="50">
        <v>600</v>
      </c>
      <c r="K50" s="50">
        <v>0.055</v>
      </c>
      <c r="L50" s="50">
        <f t="shared" si="0"/>
        <v>33</v>
      </c>
      <c r="M50" s="52"/>
      <c r="N50" s="51"/>
    </row>
    <row r="51" s="3" customFormat="1" ht="20" customHeight="1" spans="1:14">
      <c r="A51" s="52"/>
      <c r="B51" s="53"/>
      <c r="C51" s="52"/>
      <c r="D51" s="52"/>
      <c r="E51" s="52"/>
      <c r="F51" s="52"/>
      <c r="G51" s="52"/>
      <c r="H51" s="52"/>
      <c r="I51" s="50" t="s">
        <v>43</v>
      </c>
      <c r="J51" s="50">
        <v>300</v>
      </c>
      <c r="K51" s="50">
        <v>0.15</v>
      </c>
      <c r="L51" s="50">
        <f t="shared" si="0"/>
        <v>45</v>
      </c>
      <c r="M51" s="52"/>
      <c r="N51" s="51"/>
    </row>
    <row r="52" s="3" customFormat="1" ht="20" hidden="1" customHeight="1" spans="1:14">
      <c r="A52" s="55"/>
      <c r="B52" s="56"/>
      <c r="C52" s="55"/>
      <c r="D52" s="55"/>
      <c r="E52" s="55"/>
      <c r="F52" s="55"/>
      <c r="G52" s="55"/>
      <c r="H52" s="55"/>
      <c r="I52" s="54" t="s">
        <v>44</v>
      </c>
      <c r="J52" s="54">
        <v>330</v>
      </c>
      <c r="K52" s="54">
        <v>0.55</v>
      </c>
      <c r="L52" s="54">
        <f t="shared" si="0"/>
        <v>181.5</v>
      </c>
      <c r="M52" s="55"/>
      <c r="N52" s="51"/>
    </row>
    <row r="53" s="3" customFormat="1" ht="20" customHeight="1" spans="1:14">
      <c r="A53" s="48" t="s">
        <v>13</v>
      </c>
      <c r="B53" s="49">
        <v>45846</v>
      </c>
      <c r="C53" s="48" t="s">
        <v>14</v>
      </c>
      <c r="D53" s="48" t="s">
        <v>58</v>
      </c>
      <c r="E53" s="48">
        <v>58989</v>
      </c>
      <c r="F53" s="48" t="s">
        <v>59</v>
      </c>
      <c r="G53" s="48" t="s">
        <v>60</v>
      </c>
      <c r="H53" s="48" t="s">
        <v>55</v>
      </c>
      <c r="I53" s="50" t="s">
        <v>20</v>
      </c>
      <c r="J53" s="50">
        <v>1350</v>
      </c>
      <c r="K53" s="50">
        <v>0.56</v>
      </c>
      <c r="L53" s="50">
        <f t="shared" si="0"/>
        <v>756</v>
      </c>
      <c r="M53" s="48" t="s">
        <v>37</v>
      </c>
      <c r="N53" s="51" t="s">
        <v>38</v>
      </c>
    </row>
    <row r="54" s="3" customFormat="1" ht="20" customHeight="1" spans="1:14">
      <c r="A54" s="52"/>
      <c r="B54" s="53"/>
      <c r="C54" s="52"/>
      <c r="D54" s="52"/>
      <c r="E54" s="52"/>
      <c r="F54" s="52"/>
      <c r="G54" s="52"/>
      <c r="H54" s="52"/>
      <c r="I54" s="50" t="s">
        <v>23</v>
      </c>
      <c r="J54" s="50">
        <v>1350</v>
      </c>
      <c r="K54" s="50">
        <v>0</v>
      </c>
      <c r="L54" s="50">
        <f t="shared" si="0"/>
        <v>0</v>
      </c>
      <c r="M54" s="52"/>
      <c r="N54" s="51"/>
    </row>
    <row r="55" s="3" customFormat="1" ht="20" customHeight="1" spans="1:14">
      <c r="A55" s="52"/>
      <c r="B55" s="53"/>
      <c r="C55" s="52"/>
      <c r="D55" s="52"/>
      <c r="E55" s="52"/>
      <c r="F55" s="52"/>
      <c r="G55" s="52"/>
      <c r="H55" s="52"/>
      <c r="I55" s="50" t="s">
        <v>27</v>
      </c>
      <c r="J55" s="50">
        <v>1350</v>
      </c>
      <c r="K55" s="50">
        <v>0.12</v>
      </c>
      <c r="L55" s="50">
        <f t="shared" si="0"/>
        <v>162</v>
      </c>
      <c r="M55" s="52"/>
      <c r="N55" s="51"/>
    </row>
    <row r="56" s="3" customFormat="1" ht="20" customHeight="1" spans="1:14">
      <c r="A56" s="52"/>
      <c r="B56" s="53"/>
      <c r="C56" s="52"/>
      <c r="D56" s="52"/>
      <c r="E56" s="52"/>
      <c r="F56" s="52"/>
      <c r="G56" s="52"/>
      <c r="H56" s="52"/>
      <c r="I56" s="58" t="s">
        <v>56</v>
      </c>
      <c r="J56" s="58">
        <v>2700</v>
      </c>
      <c r="K56" s="58">
        <v>0.055</v>
      </c>
      <c r="L56" s="50">
        <f t="shared" si="0"/>
        <v>148.5</v>
      </c>
      <c r="M56" s="52"/>
      <c r="N56" s="51"/>
    </row>
    <row r="57" s="3" customFormat="1" ht="20" customHeight="1" spans="1:14">
      <c r="A57" s="52"/>
      <c r="B57" s="53"/>
      <c r="C57" s="52"/>
      <c r="D57" s="52"/>
      <c r="E57" s="52"/>
      <c r="F57" s="52"/>
      <c r="G57" s="52"/>
      <c r="H57" s="52"/>
      <c r="I57" s="58" t="s">
        <v>61</v>
      </c>
      <c r="J57" s="58">
        <v>1350</v>
      </c>
      <c r="K57" s="58">
        <v>0.05</v>
      </c>
      <c r="L57" s="50">
        <f t="shared" si="0"/>
        <v>67.5</v>
      </c>
      <c r="M57" s="52"/>
      <c r="N57" s="51"/>
    </row>
    <row r="58" s="3" customFormat="1" ht="20" customHeight="1" spans="1:14">
      <c r="A58" s="52"/>
      <c r="B58" s="53"/>
      <c r="C58" s="52"/>
      <c r="D58" s="52"/>
      <c r="E58" s="52"/>
      <c r="F58" s="52"/>
      <c r="G58" s="52"/>
      <c r="H58" s="52"/>
      <c r="I58" s="57" t="s">
        <v>62</v>
      </c>
      <c r="J58" s="57">
        <v>1350</v>
      </c>
      <c r="K58" s="57">
        <v>0.055</v>
      </c>
      <c r="L58" s="50">
        <f t="shared" si="0"/>
        <v>74.25</v>
      </c>
      <c r="M58" s="52"/>
      <c r="N58" s="51"/>
    </row>
    <row r="59" s="3" customFormat="1" ht="20" customHeight="1" spans="1:14">
      <c r="A59" s="52"/>
      <c r="B59" s="53"/>
      <c r="C59" s="52"/>
      <c r="D59" s="52"/>
      <c r="E59" s="52"/>
      <c r="F59" s="52"/>
      <c r="G59" s="55"/>
      <c r="H59" s="52"/>
      <c r="I59" s="58" t="s">
        <v>43</v>
      </c>
      <c r="J59" s="58">
        <v>1350</v>
      </c>
      <c r="K59" s="58">
        <v>0.11</v>
      </c>
      <c r="L59" s="50">
        <f t="shared" si="0"/>
        <v>148.5</v>
      </c>
      <c r="M59" s="52"/>
      <c r="N59" s="51"/>
    </row>
    <row r="60" s="3" customFormat="1" ht="20" customHeight="1" spans="1:14">
      <c r="A60" s="52"/>
      <c r="B60" s="53"/>
      <c r="C60" s="52"/>
      <c r="D60" s="52"/>
      <c r="E60" s="52"/>
      <c r="F60" s="52"/>
      <c r="G60" s="48" t="s">
        <v>63</v>
      </c>
      <c r="H60" s="52"/>
      <c r="I60" s="58" t="s">
        <v>20</v>
      </c>
      <c r="J60" s="58">
        <v>1140</v>
      </c>
      <c r="K60" s="58">
        <v>0.56</v>
      </c>
      <c r="L60" s="50">
        <f t="shared" si="0"/>
        <v>638.4</v>
      </c>
      <c r="M60" s="52"/>
      <c r="N60" s="51"/>
    </row>
    <row r="61" s="3" customFormat="1" ht="20" customHeight="1" spans="1:14">
      <c r="A61" s="52"/>
      <c r="B61" s="53"/>
      <c r="C61" s="52"/>
      <c r="D61" s="52"/>
      <c r="E61" s="52"/>
      <c r="F61" s="52"/>
      <c r="G61" s="52"/>
      <c r="H61" s="52"/>
      <c r="I61" s="58" t="s">
        <v>23</v>
      </c>
      <c r="J61" s="58">
        <v>1140</v>
      </c>
      <c r="K61" s="58">
        <v>0</v>
      </c>
      <c r="L61" s="50">
        <f t="shared" si="0"/>
        <v>0</v>
      </c>
      <c r="M61" s="52"/>
      <c r="N61" s="51"/>
    </row>
    <row r="62" s="3" customFormat="1" ht="20" customHeight="1" spans="1:14">
      <c r="A62" s="52"/>
      <c r="B62" s="53"/>
      <c r="C62" s="52"/>
      <c r="D62" s="52"/>
      <c r="E62" s="52"/>
      <c r="F62" s="52"/>
      <c r="G62" s="52"/>
      <c r="H62" s="52"/>
      <c r="I62" s="58" t="s">
        <v>27</v>
      </c>
      <c r="J62" s="58">
        <v>1140</v>
      </c>
      <c r="K62" s="58">
        <v>0.12</v>
      </c>
      <c r="L62" s="50">
        <f t="shared" si="0"/>
        <v>136.8</v>
      </c>
      <c r="M62" s="52"/>
      <c r="N62" s="51"/>
    </row>
    <row r="63" s="3" customFormat="1" ht="20" customHeight="1" spans="1:14">
      <c r="A63" s="52"/>
      <c r="B63" s="53"/>
      <c r="C63" s="52"/>
      <c r="D63" s="52"/>
      <c r="E63" s="52"/>
      <c r="F63" s="52"/>
      <c r="G63" s="52"/>
      <c r="H63" s="52"/>
      <c r="I63" s="58" t="s">
        <v>56</v>
      </c>
      <c r="J63" s="58">
        <v>2280</v>
      </c>
      <c r="K63" s="58">
        <v>0.055</v>
      </c>
      <c r="L63" s="50">
        <f t="shared" si="0"/>
        <v>125.4</v>
      </c>
      <c r="M63" s="52"/>
      <c r="N63" s="51"/>
    </row>
    <row r="64" s="3" customFormat="1" ht="20" customHeight="1" spans="1:14">
      <c r="A64" s="52"/>
      <c r="B64" s="53"/>
      <c r="C64" s="52"/>
      <c r="D64" s="52"/>
      <c r="E64" s="52"/>
      <c r="F64" s="52"/>
      <c r="G64" s="52"/>
      <c r="H64" s="52"/>
      <c r="I64" s="58" t="s">
        <v>61</v>
      </c>
      <c r="J64" s="58">
        <v>1140</v>
      </c>
      <c r="K64" s="58">
        <v>0.05</v>
      </c>
      <c r="L64" s="50">
        <f t="shared" si="0"/>
        <v>57</v>
      </c>
      <c r="M64" s="52"/>
      <c r="N64" s="51"/>
    </row>
    <row r="65" s="3" customFormat="1" ht="20" customHeight="1" spans="1:14">
      <c r="A65" s="52"/>
      <c r="B65" s="53"/>
      <c r="C65" s="52"/>
      <c r="D65" s="52"/>
      <c r="E65" s="52"/>
      <c r="F65" s="52"/>
      <c r="G65" s="52"/>
      <c r="H65" s="52"/>
      <c r="I65" s="57" t="s">
        <v>62</v>
      </c>
      <c r="J65" s="57">
        <v>1140</v>
      </c>
      <c r="K65" s="57">
        <v>0.055</v>
      </c>
      <c r="L65" s="50">
        <f t="shared" si="0"/>
        <v>62.7</v>
      </c>
      <c r="M65" s="52"/>
      <c r="N65" s="51"/>
    </row>
    <row r="66" s="3" customFormat="1" ht="20" customHeight="1" spans="1:14">
      <c r="A66" s="52"/>
      <c r="B66" s="53"/>
      <c r="C66" s="52"/>
      <c r="D66" s="52"/>
      <c r="E66" s="52"/>
      <c r="F66" s="52"/>
      <c r="G66" s="55"/>
      <c r="H66" s="52"/>
      <c r="I66" s="58" t="s">
        <v>43</v>
      </c>
      <c r="J66" s="58">
        <v>1140</v>
      </c>
      <c r="K66" s="58">
        <v>0.11</v>
      </c>
      <c r="L66" s="50">
        <f t="shared" si="0"/>
        <v>125.4</v>
      </c>
      <c r="M66" s="52"/>
      <c r="N66" s="51"/>
    </row>
    <row r="67" s="3" customFormat="1" ht="20" customHeight="1" spans="1:14">
      <c r="A67" s="52"/>
      <c r="B67" s="53"/>
      <c r="C67" s="52"/>
      <c r="D67" s="52"/>
      <c r="E67" s="52"/>
      <c r="F67" s="52"/>
      <c r="G67" s="48" t="s">
        <v>64</v>
      </c>
      <c r="H67" s="52"/>
      <c r="I67" s="58" t="s">
        <v>20</v>
      </c>
      <c r="J67" s="58">
        <v>510</v>
      </c>
      <c r="K67" s="58">
        <v>0.56</v>
      </c>
      <c r="L67" s="50">
        <f t="shared" si="0"/>
        <v>285.6</v>
      </c>
      <c r="M67" s="52"/>
      <c r="N67" s="51"/>
    </row>
    <row r="68" s="3" customFormat="1" ht="20" customHeight="1" spans="1:14">
      <c r="A68" s="52"/>
      <c r="B68" s="53"/>
      <c r="C68" s="52"/>
      <c r="D68" s="52"/>
      <c r="E68" s="52"/>
      <c r="F68" s="52"/>
      <c r="G68" s="52"/>
      <c r="H68" s="52"/>
      <c r="I68" s="58" t="s">
        <v>23</v>
      </c>
      <c r="J68" s="58">
        <v>510</v>
      </c>
      <c r="K68" s="58">
        <v>0</v>
      </c>
      <c r="L68" s="50">
        <f t="shared" si="0"/>
        <v>0</v>
      </c>
      <c r="M68" s="52"/>
      <c r="N68" s="51"/>
    </row>
    <row r="69" s="3" customFormat="1" ht="20" customHeight="1" spans="1:14">
      <c r="A69" s="52"/>
      <c r="B69" s="53"/>
      <c r="C69" s="52"/>
      <c r="D69" s="52"/>
      <c r="E69" s="52"/>
      <c r="F69" s="52"/>
      <c r="G69" s="52"/>
      <c r="H69" s="52"/>
      <c r="I69" s="58" t="s">
        <v>27</v>
      </c>
      <c r="J69" s="58">
        <v>510</v>
      </c>
      <c r="K69" s="58">
        <v>0.12</v>
      </c>
      <c r="L69" s="50">
        <f t="shared" si="0"/>
        <v>61.2</v>
      </c>
      <c r="M69" s="52"/>
      <c r="N69" s="51"/>
    </row>
    <row r="70" s="3" customFormat="1" ht="20" customHeight="1" spans="1:14">
      <c r="A70" s="52"/>
      <c r="B70" s="53"/>
      <c r="C70" s="52"/>
      <c r="D70" s="52"/>
      <c r="E70" s="52"/>
      <c r="F70" s="52"/>
      <c r="G70" s="52"/>
      <c r="H70" s="52"/>
      <c r="I70" s="58" t="s">
        <v>56</v>
      </c>
      <c r="J70" s="58">
        <v>1020</v>
      </c>
      <c r="K70" s="58">
        <v>0.055</v>
      </c>
      <c r="L70" s="50">
        <f t="shared" si="0"/>
        <v>56.1</v>
      </c>
      <c r="M70" s="52"/>
      <c r="N70" s="51"/>
    </row>
    <row r="71" s="3" customFormat="1" ht="20" customHeight="1" spans="1:14">
      <c r="A71" s="52"/>
      <c r="B71" s="53"/>
      <c r="C71" s="52"/>
      <c r="D71" s="52"/>
      <c r="E71" s="52"/>
      <c r="F71" s="52"/>
      <c r="G71" s="52"/>
      <c r="H71" s="52"/>
      <c r="I71" s="58" t="s">
        <v>61</v>
      </c>
      <c r="J71" s="58">
        <v>510</v>
      </c>
      <c r="K71" s="58">
        <v>0.05</v>
      </c>
      <c r="L71" s="50">
        <f t="shared" si="0"/>
        <v>25.5</v>
      </c>
      <c r="M71" s="52"/>
      <c r="N71" s="51"/>
    </row>
    <row r="72" s="3" customFormat="1" ht="20" customHeight="1" spans="1:14">
      <c r="A72" s="52"/>
      <c r="B72" s="53"/>
      <c r="C72" s="52"/>
      <c r="D72" s="52"/>
      <c r="E72" s="52"/>
      <c r="F72" s="52"/>
      <c r="G72" s="52"/>
      <c r="H72" s="52"/>
      <c r="I72" s="57" t="s">
        <v>62</v>
      </c>
      <c r="J72" s="57">
        <v>510</v>
      </c>
      <c r="K72" s="57">
        <v>0.055</v>
      </c>
      <c r="L72" s="50">
        <f t="shared" si="0"/>
        <v>28.05</v>
      </c>
      <c r="M72" s="52"/>
      <c r="N72" s="51"/>
    </row>
    <row r="73" s="3" customFormat="1" ht="20" customHeight="1" spans="1:14">
      <c r="A73" s="55"/>
      <c r="B73" s="56"/>
      <c r="C73" s="55"/>
      <c r="D73" s="55"/>
      <c r="E73" s="55"/>
      <c r="F73" s="55"/>
      <c r="G73" s="55"/>
      <c r="H73" s="55"/>
      <c r="I73" s="50" t="s">
        <v>43</v>
      </c>
      <c r="J73" s="50">
        <v>510</v>
      </c>
      <c r="K73" s="58">
        <v>0.11</v>
      </c>
      <c r="L73" s="50">
        <f t="shared" si="0"/>
        <v>56.1</v>
      </c>
      <c r="M73" s="55"/>
      <c r="N73" s="51"/>
    </row>
    <row r="74" s="3" customFormat="1" ht="20" customHeight="1" spans="1:14">
      <c r="A74" s="48" t="s">
        <v>13</v>
      </c>
      <c r="B74" s="49">
        <v>45846</v>
      </c>
      <c r="C74" s="48" t="s">
        <v>14</v>
      </c>
      <c r="D74" s="48" t="s">
        <v>65</v>
      </c>
      <c r="E74" s="48">
        <v>59433</v>
      </c>
      <c r="F74" s="48" t="s">
        <v>66</v>
      </c>
      <c r="G74" s="48" t="s">
        <v>67</v>
      </c>
      <c r="H74" s="48" t="s">
        <v>55</v>
      </c>
      <c r="I74" s="50" t="s">
        <v>36</v>
      </c>
      <c r="J74" s="50">
        <v>450</v>
      </c>
      <c r="K74" s="50">
        <v>0.56</v>
      </c>
      <c r="L74" s="50">
        <f t="shared" si="0"/>
        <v>252</v>
      </c>
      <c r="M74" s="48" t="s">
        <v>68</v>
      </c>
      <c r="N74" s="51" t="s">
        <v>69</v>
      </c>
    </row>
    <row r="75" s="3" customFormat="1" ht="20" customHeight="1" spans="1:14">
      <c r="A75" s="52"/>
      <c r="B75" s="53"/>
      <c r="C75" s="52"/>
      <c r="D75" s="52"/>
      <c r="E75" s="52"/>
      <c r="F75" s="52"/>
      <c r="G75" s="52"/>
      <c r="H75" s="52"/>
      <c r="I75" s="50" t="s">
        <v>23</v>
      </c>
      <c r="J75" s="50">
        <v>450</v>
      </c>
      <c r="K75" s="50">
        <v>0</v>
      </c>
      <c r="L75" s="50">
        <f t="shared" si="0"/>
        <v>0</v>
      </c>
      <c r="M75" s="52"/>
      <c r="N75" s="51"/>
    </row>
    <row r="76" s="3" customFormat="1" ht="20" customHeight="1" spans="1:14">
      <c r="A76" s="52"/>
      <c r="B76" s="53"/>
      <c r="C76" s="52"/>
      <c r="D76" s="52"/>
      <c r="E76" s="52"/>
      <c r="F76" s="52"/>
      <c r="G76" s="52"/>
      <c r="H76" s="52"/>
      <c r="I76" s="50" t="s">
        <v>39</v>
      </c>
      <c r="J76" s="50">
        <v>450</v>
      </c>
      <c r="K76" s="50">
        <v>0.1</v>
      </c>
      <c r="L76" s="50">
        <f t="shared" si="0"/>
        <v>45</v>
      </c>
      <c r="M76" s="52"/>
      <c r="N76" s="51"/>
    </row>
    <row r="77" s="3" customFormat="1" ht="20" customHeight="1" spans="1:14">
      <c r="A77" s="52"/>
      <c r="B77" s="53"/>
      <c r="C77" s="52"/>
      <c r="D77" s="52"/>
      <c r="E77" s="52"/>
      <c r="F77" s="52"/>
      <c r="G77" s="52"/>
      <c r="H77" s="52"/>
      <c r="I77" s="50" t="s">
        <v>56</v>
      </c>
      <c r="J77" s="50">
        <v>900</v>
      </c>
      <c r="K77" s="50">
        <v>0.055</v>
      </c>
      <c r="L77" s="50">
        <f t="shared" si="0"/>
        <v>49.5</v>
      </c>
      <c r="M77" s="52"/>
      <c r="N77" s="51"/>
    </row>
    <row r="78" s="3" customFormat="1" ht="20" customHeight="1" spans="1:14">
      <c r="A78" s="52"/>
      <c r="B78" s="53"/>
      <c r="C78" s="52"/>
      <c r="D78" s="52"/>
      <c r="E78" s="52"/>
      <c r="F78" s="52"/>
      <c r="G78" s="52"/>
      <c r="H78" s="52"/>
      <c r="I78" s="50" t="s">
        <v>43</v>
      </c>
      <c r="J78" s="50">
        <v>450</v>
      </c>
      <c r="K78" s="57">
        <v>0.11</v>
      </c>
      <c r="L78" s="50">
        <f t="shared" si="0"/>
        <v>49.5</v>
      </c>
      <c r="M78" s="52"/>
      <c r="N78" s="51"/>
    </row>
    <row r="79" s="3" customFormat="1" ht="20" hidden="1" customHeight="1" spans="1:14">
      <c r="A79" s="52"/>
      <c r="B79" s="53"/>
      <c r="C79" s="52"/>
      <c r="D79" s="52"/>
      <c r="E79" s="52"/>
      <c r="F79" s="52"/>
      <c r="G79" s="55"/>
      <c r="H79" s="52"/>
      <c r="I79" s="54" t="s">
        <v>44</v>
      </c>
      <c r="J79" s="54">
        <v>473</v>
      </c>
      <c r="K79" s="54">
        <v>0.55</v>
      </c>
      <c r="L79" s="54">
        <f t="shared" si="0"/>
        <v>260.15</v>
      </c>
      <c r="M79" s="52"/>
      <c r="N79" s="51"/>
    </row>
    <row r="80" s="3" customFormat="1" ht="20" customHeight="1" spans="1:14">
      <c r="A80" s="52"/>
      <c r="B80" s="53"/>
      <c r="C80" s="52"/>
      <c r="D80" s="52"/>
      <c r="E80" s="52"/>
      <c r="F80" s="52"/>
      <c r="G80" s="48" t="s">
        <v>70</v>
      </c>
      <c r="H80" s="52"/>
      <c r="I80" s="50" t="s">
        <v>36</v>
      </c>
      <c r="J80" s="50">
        <v>350</v>
      </c>
      <c r="K80" s="50">
        <v>0.56</v>
      </c>
      <c r="L80" s="50">
        <f t="shared" si="0"/>
        <v>196</v>
      </c>
      <c r="M80" s="52"/>
      <c r="N80" s="51"/>
    </row>
    <row r="81" s="3" customFormat="1" ht="20" customHeight="1" spans="1:14">
      <c r="A81" s="52"/>
      <c r="B81" s="53"/>
      <c r="C81" s="52"/>
      <c r="D81" s="52"/>
      <c r="E81" s="52"/>
      <c r="F81" s="52"/>
      <c r="G81" s="52"/>
      <c r="H81" s="52"/>
      <c r="I81" s="50" t="s">
        <v>23</v>
      </c>
      <c r="J81" s="50">
        <v>350</v>
      </c>
      <c r="K81" s="50">
        <v>0</v>
      </c>
      <c r="L81" s="50">
        <f t="shared" si="0"/>
        <v>0</v>
      </c>
      <c r="M81" s="52"/>
      <c r="N81" s="51"/>
    </row>
    <row r="82" s="3" customFormat="1" ht="20" customHeight="1" spans="1:14">
      <c r="A82" s="52"/>
      <c r="B82" s="53"/>
      <c r="C82" s="52"/>
      <c r="D82" s="52"/>
      <c r="E82" s="52"/>
      <c r="F82" s="52"/>
      <c r="G82" s="52"/>
      <c r="H82" s="52"/>
      <c r="I82" s="50" t="s">
        <v>39</v>
      </c>
      <c r="J82" s="50">
        <v>350</v>
      </c>
      <c r="K82" s="50">
        <v>0.1</v>
      </c>
      <c r="L82" s="50">
        <f t="shared" si="0"/>
        <v>35</v>
      </c>
      <c r="M82" s="52"/>
      <c r="N82" s="51"/>
    </row>
    <row r="83" s="3" customFormat="1" ht="20" customHeight="1" spans="1:14">
      <c r="A83" s="52"/>
      <c r="B83" s="53"/>
      <c r="C83" s="52"/>
      <c r="D83" s="52"/>
      <c r="E83" s="52"/>
      <c r="F83" s="52"/>
      <c r="G83" s="52"/>
      <c r="H83" s="52"/>
      <c r="I83" s="50" t="s">
        <v>56</v>
      </c>
      <c r="J83" s="50">
        <v>700</v>
      </c>
      <c r="K83" s="50">
        <v>0.055</v>
      </c>
      <c r="L83" s="50">
        <f t="shared" si="0"/>
        <v>38.5</v>
      </c>
      <c r="M83" s="52"/>
      <c r="N83" s="51"/>
    </row>
    <row r="84" s="3" customFormat="1" ht="20" customHeight="1" spans="1:14">
      <c r="A84" s="52"/>
      <c r="B84" s="53"/>
      <c r="C84" s="52"/>
      <c r="D84" s="52"/>
      <c r="E84" s="52"/>
      <c r="F84" s="52"/>
      <c r="G84" s="52"/>
      <c r="H84" s="52"/>
      <c r="I84" s="50" t="s">
        <v>43</v>
      </c>
      <c r="J84" s="50">
        <v>350</v>
      </c>
      <c r="K84" s="57">
        <v>0.11</v>
      </c>
      <c r="L84" s="50">
        <f t="shared" si="0"/>
        <v>38.5</v>
      </c>
      <c r="M84" s="52"/>
      <c r="N84" s="51"/>
    </row>
    <row r="85" s="3" customFormat="1" ht="20" hidden="1" customHeight="1" spans="1:14">
      <c r="A85" s="55"/>
      <c r="B85" s="56"/>
      <c r="C85" s="55"/>
      <c r="D85" s="55"/>
      <c r="E85" s="55"/>
      <c r="F85" s="55"/>
      <c r="G85" s="55"/>
      <c r="H85" s="55"/>
      <c r="I85" s="54" t="s">
        <v>44</v>
      </c>
      <c r="J85" s="54">
        <v>368</v>
      </c>
      <c r="K85" s="54">
        <v>0.55</v>
      </c>
      <c r="L85" s="54">
        <f t="shared" si="0"/>
        <v>202.4</v>
      </c>
      <c r="M85" s="55"/>
      <c r="N85" s="51"/>
    </row>
    <row r="86" s="3" customFormat="1" ht="20" customHeight="1" spans="1:14">
      <c r="A86" s="48" t="s">
        <v>13</v>
      </c>
      <c r="B86" s="49">
        <v>45846</v>
      </c>
      <c r="C86" s="48" t="s">
        <v>14</v>
      </c>
      <c r="D86" s="48" t="s">
        <v>71</v>
      </c>
      <c r="E86" s="48">
        <v>58830</v>
      </c>
      <c r="F86" s="48" t="s">
        <v>72</v>
      </c>
      <c r="G86" s="48" t="s">
        <v>73</v>
      </c>
      <c r="H86" s="48" t="s">
        <v>55</v>
      </c>
      <c r="I86" s="50" t="s">
        <v>20</v>
      </c>
      <c r="J86" s="50">
        <v>260</v>
      </c>
      <c r="K86" s="50">
        <v>0.56</v>
      </c>
      <c r="L86" s="50">
        <f t="shared" si="0"/>
        <v>145.6</v>
      </c>
      <c r="M86" s="48" t="s">
        <v>74</v>
      </c>
      <c r="N86" s="51" t="s">
        <v>75</v>
      </c>
    </row>
    <row r="87" s="3" customFormat="1" ht="20" customHeight="1" spans="1:14">
      <c r="A87" s="52"/>
      <c r="B87" s="52"/>
      <c r="C87" s="52"/>
      <c r="D87" s="52"/>
      <c r="E87" s="52"/>
      <c r="F87" s="52"/>
      <c r="G87" s="52"/>
      <c r="H87" s="52"/>
      <c r="I87" s="50" t="s">
        <v>23</v>
      </c>
      <c r="J87" s="50">
        <v>260</v>
      </c>
      <c r="K87" s="50">
        <v>0</v>
      </c>
      <c r="L87" s="50">
        <f t="shared" si="0"/>
        <v>0</v>
      </c>
      <c r="M87" s="52"/>
      <c r="N87" s="51"/>
    </row>
    <row r="88" s="3" customFormat="1" ht="20" customHeight="1" spans="1:14">
      <c r="A88" s="52"/>
      <c r="B88" s="52"/>
      <c r="C88" s="52"/>
      <c r="D88" s="52"/>
      <c r="E88" s="52"/>
      <c r="F88" s="52"/>
      <c r="G88" s="52"/>
      <c r="H88" s="52"/>
      <c r="I88" s="50" t="s">
        <v>27</v>
      </c>
      <c r="J88" s="50">
        <v>260</v>
      </c>
      <c r="K88" s="50">
        <v>0.12</v>
      </c>
      <c r="L88" s="50">
        <f t="shared" si="0"/>
        <v>31.2</v>
      </c>
      <c r="M88" s="52"/>
      <c r="N88" s="51"/>
    </row>
    <row r="89" s="3" customFormat="1" ht="20" customHeight="1" spans="1:14">
      <c r="A89" s="52"/>
      <c r="B89" s="52"/>
      <c r="C89" s="52"/>
      <c r="D89" s="52"/>
      <c r="E89" s="52"/>
      <c r="F89" s="52"/>
      <c r="G89" s="52"/>
      <c r="H89" s="52"/>
      <c r="I89" s="50" t="s">
        <v>51</v>
      </c>
      <c r="J89" s="50">
        <v>260</v>
      </c>
      <c r="K89" s="50">
        <v>0.2</v>
      </c>
      <c r="L89" s="50">
        <f t="shared" si="0"/>
        <v>52</v>
      </c>
      <c r="M89" s="52"/>
      <c r="N89" s="51"/>
    </row>
    <row r="90" s="3" customFormat="1" ht="20" customHeight="1" spans="1:14">
      <c r="A90" s="52"/>
      <c r="B90" s="52"/>
      <c r="C90" s="52"/>
      <c r="D90" s="52"/>
      <c r="E90" s="52"/>
      <c r="F90" s="52"/>
      <c r="G90" s="52"/>
      <c r="H90" s="52"/>
      <c r="I90" s="57" t="s">
        <v>56</v>
      </c>
      <c r="J90" s="57">
        <v>520</v>
      </c>
      <c r="K90" s="57">
        <v>0.055</v>
      </c>
      <c r="L90" s="50">
        <f t="shared" si="0"/>
        <v>28.6</v>
      </c>
      <c r="M90" s="52"/>
      <c r="N90" s="51"/>
    </row>
    <row r="91" s="3" customFormat="1" ht="20" customHeight="1" spans="1:14">
      <c r="A91" s="52"/>
      <c r="B91" s="52"/>
      <c r="C91" s="52"/>
      <c r="D91" s="52"/>
      <c r="E91" s="52"/>
      <c r="F91" s="52"/>
      <c r="G91" s="52"/>
      <c r="H91" s="52"/>
      <c r="I91" s="50" t="s">
        <v>43</v>
      </c>
      <c r="J91" s="50">
        <v>260</v>
      </c>
      <c r="K91" s="50">
        <v>0.11</v>
      </c>
      <c r="L91" s="50">
        <f t="shared" si="0"/>
        <v>28.6</v>
      </c>
      <c r="M91" s="52"/>
      <c r="N91" s="51"/>
    </row>
    <row r="92" s="3" customFormat="1" ht="20" hidden="1" customHeight="1" spans="1:14">
      <c r="A92" s="52"/>
      <c r="B92" s="52"/>
      <c r="C92" s="52"/>
      <c r="D92" s="52"/>
      <c r="E92" s="52"/>
      <c r="F92" s="52"/>
      <c r="G92" s="55"/>
      <c r="H92" s="52"/>
      <c r="I92" s="54" t="s">
        <v>44</v>
      </c>
      <c r="J92" s="54">
        <v>273</v>
      </c>
      <c r="K92" s="54">
        <v>0.55</v>
      </c>
      <c r="L92" s="54">
        <f t="shared" si="0"/>
        <v>150.15</v>
      </c>
      <c r="M92" s="52"/>
      <c r="N92" s="51"/>
    </row>
    <row r="93" s="3" customFormat="1" ht="20" customHeight="1" spans="1:14">
      <c r="A93" s="52"/>
      <c r="B93" s="52"/>
      <c r="C93" s="52"/>
      <c r="D93" s="52"/>
      <c r="E93" s="52"/>
      <c r="F93" s="52"/>
      <c r="G93" s="48" t="s">
        <v>76</v>
      </c>
      <c r="H93" s="52"/>
      <c r="I93" s="50" t="s">
        <v>20</v>
      </c>
      <c r="J93" s="50">
        <v>740</v>
      </c>
      <c r="K93" s="50">
        <v>0.56</v>
      </c>
      <c r="L93" s="50">
        <f t="shared" si="0"/>
        <v>414.4</v>
      </c>
      <c r="M93" s="52"/>
      <c r="N93" s="51"/>
    </row>
    <row r="94" s="3" customFormat="1" ht="20" customHeight="1" spans="1:14">
      <c r="A94" s="52"/>
      <c r="B94" s="52"/>
      <c r="C94" s="52"/>
      <c r="D94" s="52"/>
      <c r="E94" s="52"/>
      <c r="F94" s="52"/>
      <c r="G94" s="52"/>
      <c r="H94" s="52"/>
      <c r="I94" s="50" t="s">
        <v>23</v>
      </c>
      <c r="J94" s="50">
        <v>740</v>
      </c>
      <c r="K94" s="50">
        <v>0</v>
      </c>
      <c r="L94" s="50">
        <f t="shared" si="0"/>
        <v>0</v>
      </c>
      <c r="M94" s="52"/>
      <c r="N94" s="51"/>
    </row>
    <row r="95" s="3" customFormat="1" ht="20" customHeight="1" spans="1:14">
      <c r="A95" s="52"/>
      <c r="B95" s="52"/>
      <c r="C95" s="52"/>
      <c r="D95" s="52"/>
      <c r="E95" s="52"/>
      <c r="F95" s="52"/>
      <c r="G95" s="52"/>
      <c r="H95" s="52"/>
      <c r="I95" s="50" t="s">
        <v>27</v>
      </c>
      <c r="J95" s="50">
        <v>740</v>
      </c>
      <c r="K95" s="50">
        <v>0.12</v>
      </c>
      <c r="L95" s="50">
        <f t="shared" si="0"/>
        <v>88.8</v>
      </c>
      <c r="M95" s="52"/>
      <c r="N95" s="51"/>
    </row>
    <row r="96" s="3" customFormat="1" ht="20" customHeight="1" spans="1:14">
      <c r="A96" s="52"/>
      <c r="B96" s="52"/>
      <c r="C96" s="52"/>
      <c r="D96" s="52"/>
      <c r="E96" s="52"/>
      <c r="F96" s="52"/>
      <c r="G96" s="52"/>
      <c r="H96" s="52"/>
      <c r="I96" s="50" t="s">
        <v>51</v>
      </c>
      <c r="J96" s="50">
        <v>740</v>
      </c>
      <c r="K96" s="50">
        <v>0.2</v>
      </c>
      <c r="L96" s="50">
        <f t="shared" si="0"/>
        <v>148</v>
      </c>
      <c r="M96" s="52"/>
      <c r="N96" s="51"/>
    </row>
    <row r="97" s="3" customFormat="1" ht="20" customHeight="1" spans="1:14">
      <c r="A97" s="52"/>
      <c r="B97" s="52"/>
      <c r="C97" s="52"/>
      <c r="D97" s="52"/>
      <c r="E97" s="52"/>
      <c r="F97" s="52"/>
      <c r="G97" s="52"/>
      <c r="H97" s="52"/>
      <c r="I97" s="57" t="s">
        <v>56</v>
      </c>
      <c r="J97" s="57">
        <v>1480</v>
      </c>
      <c r="K97" s="57">
        <v>0.055</v>
      </c>
      <c r="L97" s="50">
        <f t="shared" si="0"/>
        <v>81.4</v>
      </c>
      <c r="M97" s="52"/>
      <c r="N97" s="51"/>
    </row>
    <row r="98" s="3" customFormat="1" ht="20" customHeight="1" spans="1:14">
      <c r="A98" s="52"/>
      <c r="B98" s="52"/>
      <c r="C98" s="52"/>
      <c r="D98" s="52"/>
      <c r="E98" s="52"/>
      <c r="F98" s="52"/>
      <c r="G98" s="52"/>
      <c r="H98" s="52"/>
      <c r="I98" s="50" t="s">
        <v>43</v>
      </c>
      <c r="J98" s="50">
        <v>740</v>
      </c>
      <c r="K98" s="50">
        <v>0.11</v>
      </c>
      <c r="L98" s="50">
        <f t="shared" si="0"/>
        <v>81.4</v>
      </c>
      <c r="M98" s="52"/>
      <c r="N98" s="51"/>
    </row>
    <row r="99" s="3" customFormat="1" ht="20" hidden="1" customHeight="1" spans="1:14">
      <c r="A99" s="52"/>
      <c r="B99" s="52"/>
      <c r="C99" s="52"/>
      <c r="D99" s="52"/>
      <c r="E99" s="52"/>
      <c r="F99" s="52"/>
      <c r="G99" s="55"/>
      <c r="H99" s="52"/>
      <c r="I99" s="54" t="s">
        <v>44</v>
      </c>
      <c r="J99" s="54">
        <v>777</v>
      </c>
      <c r="K99" s="54">
        <v>0.55</v>
      </c>
      <c r="L99" s="54">
        <f t="shared" si="0"/>
        <v>427.35</v>
      </c>
      <c r="M99" s="52"/>
      <c r="N99" s="51"/>
    </row>
    <row r="100" s="3" customFormat="1" ht="20" customHeight="1" spans="1:14">
      <c r="A100" s="52"/>
      <c r="B100" s="52"/>
      <c r="C100" s="52"/>
      <c r="D100" s="52"/>
      <c r="E100" s="52"/>
      <c r="F100" s="52"/>
      <c r="G100" s="48" t="s">
        <v>77</v>
      </c>
      <c r="H100" s="52"/>
      <c r="I100" s="50" t="s">
        <v>20</v>
      </c>
      <c r="J100" s="50">
        <v>720</v>
      </c>
      <c r="K100" s="50">
        <v>0.56</v>
      </c>
      <c r="L100" s="50">
        <f t="shared" si="0"/>
        <v>403.2</v>
      </c>
      <c r="M100" s="52"/>
      <c r="N100" s="51"/>
    </row>
    <row r="101" s="3" customFormat="1" ht="20" customHeight="1" spans="1:14">
      <c r="A101" s="52"/>
      <c r="B101" s="52"/>
      <c r="C101" s="52"/>
      <c r="D101" s="52"/>
      <c r="E101" s="52"/>
      <c r="F101" s="52"/>
      <c r="G101" s="52"/>
      <c r="H101" s="52"/>
      <c r="I101" s="50" t="s">
        <v>23</v>
      </c>
      <c r="J101" s="50">
        <v>720</v>
      </c>
      <c r="K101" s="50">
        <v>0</v>
      </c>
      <c r="L101" s="50">
        <f t="shared" si="0"/>
        <v>0</v>
      </c>
      <c r="M101" s="52"/>
      <c r="N101" s="51"/>
    </row>
    <row r="102" s="3" customFormat="1" ht="20" customHeight="1" spans="1:14">
      <c r="A102" s="52"/>
      <c r="B102" s="52"/>
      <c r="C102" s="52"/>
      <c r="D102" s="52"/>
      <c r="E102" s="52"/>
      <c r="F102" s="52"/>
      <c r="G102" s="52"/>
      <c r="H102" s="52"/>
      <c r="I102" s="50" t="s">
        <v>27</v>
      </c>
      <c r="J102" s="50">
        <v>720</v>
      </c>
      <c r="K102" s="50">
        <v>0.12</v>
      </c>
      <c r="L102" s="50">
        <f t="shared" si="0"/>
        <v>86.4</v>
      </c>
      <c r="M102" s="52"/>
      <c r="N102" s="51"/>
    </row>
    <row r="103" s="3" customFormat="1" ht="20" customHeight="1" spans="1:14">
      <c r="A103" s="52"/>
      <c r="B103" s="52"/>
      <c r="C103" s="52"/>
      <c r="D103" s="52"/>
      <c r="E103" s="52"/>
      <c r="F103" s="52"/>
      <c r="G103" s="52"/>
      <c r="H103" s="52"/>
      <c r="I103" s="50" t="s">
        <v>51</v>
      </c>
      <c r="J103" s="50">
        <v>720</v>
      </c>
      <c r="K103" s="50">
        <v>0.2</v>
      </c>
      <c r="L103" s="50">
        <f t="shared" ref="L103:L141" si="1">J103*K103</f>
        <v>144</v>
      </c>
      <c r="M103" s="52"/>
      <c r="N103" s="51"/>
    </row>
    <row r="104" s="3" customFormat="1" ht="20" customHeight="1" spans="1:14">
      <c r="A104" s="52"/>
      <c r="B104" s="52"/>
      <c r="C104" s="52"/>
      <c r="D104" s="52"/>
      <c r="E104" s="52"/>
      <c r="F104" s="52"/>
      <c r="G104" s="52"/>
      <c r="H104" s="52"/>
      <c r="I104" s="57" t="s">
        <v>56</v>
      </c>
      <c r="J104" s="57">
        <v>1440</v>
      </c>
      <c r="K104" s="57">
        <v>0.055</v>
      </c>
      <c r="L104" s="50">
        <f t="shared" si="1"/>
        <v>79.2</v>
      </c>
      <c r="M104" s="52"/>
      <c r="N104" s="51"/>
    </row>
    <row r="105" s="3" customFormat="1" ht="20" customHeight="1" spans="1:14">
      <c r="A105" s="52"/>
      <c r="B105" s="52"/>
      <c r="C105" s="52"/>
      <c r="D105" s="52"/>
      <c r="E105" s="52"/>
      <c r="F105" s="52"/>
      <c r="G105" s="52"/>
      <c r="H105" s="52"/>
      <c r="I105" s="50" t="s">
        <v>43</v>
      </c>
      <c r="J105" s="50">
        <v>720</v>
      </c>
      <c r="K105" s="50">
        <v>0.11</v>
      </c>
      <c r="L105" s="50">
        <f t="shared" si="1"/>
        <v>79.2</v>
      </c>
      <c r="M105" s="52"/>
      <c r="N105" s="51"/>
    </row>
    <row r="106" s="3" customFormat="1" ht="20" hidden="1" customHeight="1" spans="1:14">
      <c r="A106" s="52"/>
      <c r="B106" s="52"/>
      <c r="C106" s="52"/>
      <c r="D106" s="52"/>
      <c r="E106" s="52"/>
      <c r="F106" s="52"/>
      <c r="G106" s="55"/>
      <c r="H106" s="52"/>
      <c r="I106" s="54" t="s">
        <v>44</v>
      </c>
      <c r="J106" s="54">
        <v>756</v>
      </c>
      <c r="K106" s="54">
        <v>0.55</v>
      </c>
      <c r="L106" s="54">
        <f t="shared" si="1"/>
        <v>415.8</v>
      </c>
      <c r="M106" s="52"/>
      <c r="N106" s="51"/>
    </row>
    <row r="107" s="3" customFormat="1" ht="20" customHeight="1" spans="1:14">
      <c r="A107" s="52"/>
      <c r="B107" s="52"/>
      <c r="C107" s="52"/>
      <c r="D107" s="52"/>
      <c r="E107" s="52"/>
      <c r="F107" s="52"/>
      <c r="G107" s="48" t="s">
        <v>78</v>
      </c>
      <c r="H107" s="52"/>
      <c r="I107" s="50" t="s">
        <v>20</v>
      </c>
      <c r="J107" s="50">
        <v>280</v>
      </c>
      <c r="K107" s="50">
        <v>0.56</v>
      </c>
      <c r="L107" s="50">
        <f t="shared" si="1"/>
        <v>156.8</v>
      </c>
      <c r="M107" s="52"/>
      <c r="N107" s="51"/>
    </row>
    <row r="108" s="3" customFormat="1" ht="20" customHeight="1" spans="1:14">
      <c r="A108" s="52"/>
      <c r="B108" s="52"/>
      <c r="C108" s="52"/>
      <c r="D108" s="52"/>
      <c r="E108" s="52"/>
      <c r="F108" s="52"/>
      <c r="G108" s="52"/>
      <c r="H108" s="52"/>
      <c r="I108" s="50" t="s">
        <v>23</v>
      </c>
      <c r="J108" s="50">
        <v>280</v>
      </c>
      <c r="K108" s="50">
        <v>0</v>
      </c>
      <c r="L108" s="50">
        <f t="shared" si="1"/>
        <v>0</v>
      </c>
      <c r="M108" s="52"/>
      <c r="N108" s="51"/>
    </row>
    <row r="109" s="3" customFormat="1" ht="20" customHeight="1" spans="1:14">
      <c r="A109" s="52"/>
      <c r="B109" s="52"/>
      <c r="C109" s="52"/>
      <c r="D109" s="52"/>
      <c r="E109" s="52"/>
      <c r="F109" s="52"/>
      <c r="G109" s="52"/>
      <c r="H109" s="52"/>
      <c r="I109" s="50" t="s">
        <v>27</v>
      </c>
      <c r="J109" s="50">
        <v>280</v>
      </c>
      <c r="K109" s="50">
        <v>0.12</v>
      </c>
      <c r="L109" s="50">
        <f t="shared" si="1"/>
        <v>33.6</v>
      </c>
      <c r="M109" s="52"/>
      <c r="N109" s="51"/>
    </row>
    <row r="110" s="3" customFormat="1" ht="20" customHeight="1" spans="1:14">
      <c r="A110" s="52"/>
      <c r="B110" s="52"/>
      <c r="C110" s="52"/>
      <c r="D110" s="52"/>
      <c r="E110" s="52"/>
      <c r="F110" s="52"/>
      <c r="G110" s="52"/>
      <c r="H110" s="52"/>
      <c r="I110" s="50" t="s">
        <v>51</v>
      </c>
      <c r="J110" s="50">
        <v>280</v>
      </c>
      <c r="K110" s="50">
        <v>0.2</v>
      </c>
      <c r="L110" s="50">
        <f t="shared" si="1"/>
        <v>56</v>
      </c>
      <c r="M110" s="52"/>
      <c r="N110" s="51"/>
    </row>
    <row r="111" s="3" customFormat="1" ht="20" customHeight="1" spans="1:14">
      <c r="A111" s="52"/>
      <c r="B111" s="52"/>
      <c r="C111" s="52"/>
      <c r="D111" s="52"/>
      <c r="E111" s="52"/>
      <c r="F111" s="52"/>
      <c r="G111" s="52"/>
      <c r="H111" s="52"/>
      <c r="I111" s="57" t="s">
        <v>56</v>
      </c>
      <c r="J111" s="57">
        <v>560</v>
      </c>
      <c r="K111" s="57">
        <v>0.055</v>
      </c>
      <c r="L111" s="50">
        <f t="shared" si="1"/>
        <v>30.8</v>
      </c>
      <c r="M111" s="52"/>
      <c r="N111" s="51"/>
    </row>
    <row r="112" s="3" customFormat="1" ht="20" customHeight="1" spans="1:14">
      <c r="A112" s="52"/>
      <c r="B112" s="52"/>
      <c r="C112" s="52"/>
      <c r="D112" s="52"/>
      <c r="E112" s="52"/>
      <c r="F112" s="52"/>
      <c r="G112" s="52"/>
      <c r="H112" s="52"/>
      <c r="I112" s="50" t="s">
        <v>43</v>
      </c>
      <c r="J112" s="50">
        <v>280</v>
      </c>
      <c r="K112" s="50">
        <v>0.11</v>
      </c>
      <c r="L112" s="50">
        <f t="shared" si="1"/>
        <v>30.8</v>
      </c>
      <c r="M112" s="52"/>
      <c r="N112" s="51"/>
    </row>
    <row r="113" s="3" customFormat="1" ht="20" hidden="1" customHeight="1" spans="1:14">
      <c r="A113" s="55"/>
      <c r="B113" s="55"/>
      <c r="C113" s="55"/>
      <c r="D113" s="55"/>
      <c r="E113" s="55"/>
      <c r="F113" s="55"/>
      <c r="G113" s="55"/>
      <c r="H113" s="55"/>
      <c r="I113" s="54" t="s">
        <v>44</v>
      </c>
      <c r="J113" s="54">
        <v>294</v>
      </c>
      <c r="K113" s="54">
        <v>0.55</v>
      </c>
      <c r="L113" s="54">
        <f t="shared" si="1"/>
        <v>161.7</v>
      </c>
      <c r="M113" s="55"/>
      <c r="N113" s="51"/>
    </row>
    <row r="114" s="3" customFormat="1" ht="20" customHeight="1" spans="1:14">
      <c r="A114" s="48" t="s">
        <v>13</v>
      </c>
      <c r="B114" s="49">
        <v>45846</v>
      </c>
      <c r="C114" s="48" t="s">
        <v>14</v>
      </c>
      <c r="D114" s="48" t="s">
        <v>79</v>
      </c>
      <c r="E114" s="48">
        <v>58850</v>
      </c>
      <c r="F114" s="48" t="s">
        <v>80</v>
      </c>
      <c r="G114" s="48" t="s">
        <v>81</v>
      </c>
      <c r="H114" s="48" t="s">
        <v>55</v>
      </c>
      <c r="I114" s="50" t="s">
        <v>20</v>
      </c>
      <c r="J114" s="50">
        <v>163</v>
      </c>
      <c r="K114" s="50">
        <v>0.56</v>
      </c>
      <c r="L114" s="50">
        <f t="shared" si="1"/>
        <v>91.28</v>
      </c>
      <c r="M114" s="48" t="s">
        <v>74</v>
      </c>
      <c r="N114" s="51" t="s">
        <v>75</v>
      </c>
    </row>
    <row r="115" s="3" customFormat="1" ht="20" customHeight="1" spans="1:14">
      <c r="A115" s="52"/>
      <c r="B115" s="52"/>
      <c r="C115" s="52"/>
      <c r="D115" s="52"/>
      <c r="E115" s="52"/>
      <c r="F115" s="52"/>
      <c r="G115" s="52"/>
      <c r="H115" s="52"/>
      <c r="I115" s="50" t="s">
        <v>23</v>
      </c>
      <c r="J115" s="50">
        <v>163</v>
      </c>
      <c r="K115" s="50">
        <v>0</v>
      </c>
      <c r="L115" s="50">
        <f t="shared" si="1"/>
        <v>0</v>
      </c>
      <c r="M115" s="52"/>
      <c r="N115" s="51"/>
    </row>
    <row r="116" s="3" customFormat="1" ht="20" customHeight="1" spans="1:14">
      <c r="A116" s="52"/>
      <c r="B116" s="52"/>
      <c r="C116" s="52"/>
      <c r="D116" s="52"/>
      <c r="E116" s="52"/>
      <c r="F116" s="52"/>
      <c r="G116" s="52"/>
      <c r="H116" s="52"/>
      <c r="I116" s="50" t="s">
        <v>27</v>
      </c>
      <c r="J116" s="50">
        <v>163</v>
      </c>
      <c r="K116" s="50">
        <v>0.12</v>
      </c>
      <c r="L116" s="50">
        <f t="shared" si="1"/>
        <v>19.56</v>
      </c>
      <c r="M116" s="52"/>
      <c r="N116" s="51"/>
    </row>
    <row r="117" s="3" customFormat="1" ht="20" customHeight="1" spans="1:14">
      <c r="A117" s="52"/>
      <c r="B117" s="52"/>
      <c r="C117" s="52"/>
      <c r="D117" s="52"/>
      <c r="E117" s="52"/>
      <c r="F117" s="52"/>
      <c r="G117" s="52"/>
      <c r="H117" s="52"/>
      <c r="I117" s="50" t="s">
        <v>51</v>
      </c>
      <c r="J117" s="50">
        <v>163</v>
      </c>
      <c r="K117" s="50">
        <v>0.2</v>
      </c>
      <c r="L117" s="50">
        <f t="shared" si="1"/>
        <v>32.6</v>
      </c>
      <c r="M117" s="52"/>
      <c r="N117" s="51"/>
    </row>
    <row r="118" s="3" customFormat="1" ht="20" customHeight="1" spans="1:14">
      <c r="A118" s="52"/>
      <c r="B118" s="52"/>
      <c r="C118" s="52"/>
      <c r="D118" s="52"/>
      <c r="E118" s="52"/>
      <c r="F118" s="52"/>
      <c r="G118" s="52"/>
      <c r="H118" s="52"/>
      <c r="I118" s="57" t="s">
        <v>56</v>
      </c>
      <c r="J118" s="57">
        <v>326</v>
      </c>
      <c r="K118" s="57">
        <v>0.055</v>
      </c>
      <c r="L118" s="50">
        <f t="shared" si="1"/>
        <v>17.93</v>
      </c>
      <c r="M118" s="52"/>
      <c r="N118" s="51"/>
    </row>
    <row r="119" s="3" customFormat="1" ht="20" customHeight="1" spans="1:14">
      <c r="A119" s="52"/>
      <c r="B119" s="52"/>
      <c r="C119" s="52"/>
      <c r="D119" s="52"/>
      <c r="E119" s="52"/>
      <c r="F119" s="52"/>
      <c r="G119" s="52"/>
      <c r="H119" s="52"/>
      <c r="I119" s="50" t="s">
        <v>43</v>
      </c>
      <c r="J119" s="50">
        <v>163</v>
      </c>
      <c r="K119" s="50">
        <v>0.11</v>
      </c>
      <c r="L119" s="50">
        <f t="shared" si="1"/>
        <v>17.93</v>
      </c>
      <c r="M119" s="52"/>
      <c r="N119" s="51"/>
    </row>
    <row r="120" s="3" customFormat="1" ht="20" hidden="1" customHeight="1" spans="1:14">
      <c r="A120" s="52"/>
      <c r="B120" s="52"/>
      <c r="C120" s="52"/>
      <c r="D120" s="52"/>
      <c r="E120" s="52"/>
      <c r="F120" s="52"/>
      <c r="G120" s="55"/>
      <c r="H120" s="52"/>
      <c r="I120" s="54" t="s">
        <v>44</v>
      </c>
      <c r="J120" s="54">
        <v>172</v>
      </c>
      <c r="K120" s="54">
        <v>0.55</v>
      </c>
      <c r="L120" s="54">
        <f t="shared" si="1"/>
        <v>94.6</v>
      </c>
      <c r="M120" s="52"/>
      <c r="N120" s="51"/>
    </row>
    <row r="121" s="3" customFormat="1" ht="20" customHeight="1" spans="1:14">
      <c r="A121" s="52"/>
      <c r="B121" s="52"/>
      <c r="C121" s="52"/>
      <c r="D121" s="52"/>
      <c r="E121" s="52"/>
      <c r="F121" s="52"/>
      <c r="G121" s="48" t="s">
        <v>82</v>
      </c>
      <c r="H121" s="52"/>
      <c r="I121" s="50" t="s">
        <v>20</v>
      </c>
      <c r="J121" s="50">
        <v>663</v>
      </c>
      <c r="K121" s="50">
        <v>0.56</v>
      </c>
      <c r="L121" s="50">
        <f t="shared" si="1"/>
        <v>371.28</v>
      </c>
      <c r="M121" s="52"/>
      <c r="N121" s="51"/>
    </row>
    <row r="122" s="3" customFormat="1" ht="20" customHeight="1" spans="1:14">
      <c r="A122" s="52"/>
      <c r="B122" s="52"/>
      <c r="C122" s="52"/>
      <c r="D122" s="52"/>
      <c r="E122" s="52"/>
      <c r="F122" s="52"/>
      <c r="G122" s="52"/>
      <c r="H122" s="52"/>
      <c r="I122" s="50" t="s">
        <v>23</v>
      </c>
      <c r="J122" s="50">
        <v>663</v>
      </c>
      <c r="K122" s="50">
        <v>0</v>
      </c>
      <c r="L122" s="50">
        <f t="shared" si="1"/>
        <v>0</v>
      </c>
      <c r="M122" s="52"/>
      <c r="N122" s="51"/>
    </row>
    <row r="123" s="3" customFormat="1" ht="20" customHeight="1" spans="1:14">
      <c r="A123" s="52"/>
      <c r="B123" s="52"/>
      <c r="C123" s="52"/>
      <c r="D123" s="52"/>
      <c r="E123" s="52"/>
      <c r="F123" s="52"/>
      <c r="G123" s="52"/>
      <c r="H123" s="52"/>
      <c r="I123" s="50" t="s">
        <v>27</v>
      </c>
      <c r="J123" s="50">
        <v>663</v>
      </c>
      <c r="K123" s="50">
        <v>0.12</v>
      </c>
      <c r="L123" s="50">
        <f t="shared" si="1"/>
        <v>79.56</v>
      </c>
      <c r="M123" s="52"/>
      <c r="N123" s="51"/>
    </row>
    <row r="124" s="3" customFormat="1" ht="20" customHeight="1" spans="1:14">
      <c r="A124" s="52"/>
      <c r="B124" s="52"/>
      <c r="C124" s="52"/>
      <c r="D124" s="52"/>
      <c r="E124" s="52"/>
      <c r="F124" s="52"/>
      <c r="G124" s="52"/>
      <c r="H124" s="52"/>
      <c r="I124" s="50" t="s">
        <v>51</v>
      </c>
      <c r="J124" s="50">
        <v>663</v>
      </c>
      <c r="K124" s="50">
        <v>0.2</v>
      </c>
      <c r="L124" s="50">
        <f t="shared" si="1"/>
        <v>132.6</v>
      </c>
      <c r="M124" s="52"/>
      <c r="N124" s="51"/>
    </row>
    <row r="125" s="3" customFormat="1" ht="20" customHeight="1" spans="1:14">
      <c r="A125" s="52"/>
      <c r="B125" s="52"/>
      <c r="C125" s="52"/>
      <c r="D125" s="52"/>
      <c r="E125" s="52"/>
      <c r="F125" s="52"/>
      <c r="G125" s="52"/>
      <c r="H125" s="52"/>
      <c r="I125" s="57" t="s">
        <v>56</v>
      </c>
      <c r="J125" s="57">
        <v>1326</v>
      </c>
      <c r="K125" s="57">
        <v>0.055</v>
      </c>
      <c r="L125" s="50">
        <f t="shared" si="1"/>
        <v>72.93</v>
      </c>
      <c r="M125" s="52"/>
      <c r="N125" s="51"/>
    </row>
    <row r="126" s="3" customFormat="1" ht="20" customHeight="1" spans="1:14">
      <c r="A126" s="52"/>
      <c r="B126" s="52"/>
      <c r="C126" s="52"/>
      <c r="D126" s="52"/>
      <c r="E126" s="52"/>
      <c r="F126" s="52"/>
      <c r="G126" s="52"/>
      <c r="H126" s="52"/>
      <c r="I126" s="50" t="s">
        <v>43</v>
      </c>
      <c r="J126" s="50">
        <v>663</v>
      </c>
      <c r="K126" s="50">
        <v>0.11</v>
      </c>
      <c r="L126" s="50">
        <f t="shared" si="1"/>
        <v>72.93</v>
      </c>
      <c r="M126" s="52"/>
      <c r="N126" s="51"/>
    </row>
    <row r="127" s="3" customFormat="1" ht="20" hidden="1" customHeight="1" spans="1:14">
      <c r="A127" s="52"/>
      <c r="B127" s="52"/>
      <c r="C127" s="52"/>
      <c r="D127" s="52"/>
      <c r="E127" s="52"/>
      <c r="F127" s="52"/>
      <c r="G127" s="55"/>
      <c r="H127" s="52"/>
      <c r="I127" s="54" t="s">
        <v>44</v>
      </c>
      <c r="J127" s="54">
        <v>697</v>
      </c>
      <c r="K127" s="54">
        <v>0.55</v>
      </c>
      <c r="L127" s="54">
        <f t="shared" si="1"/>
        <v>383.35</v>
      </c>
      <c r="M127" s="52"/>
      <c r="N127" s="51"/>
    </row>
    <row r="128" s="3" customFormat="1" ht="20" customHeight="1" spans="1:14">
      <c r="A128" s="52"/>
      <c r="B128" s="52"/>
      <c r="C128" s="52"/>
      <c r="D128" s="52"/>
      <c r="E128" s="52"/>
      <c r="F128" s="52"/>
      <c r="G128" s="48" t="s">
        <v>83</v>
      </c>
      <c r="H128" s="52"/>
      <c r="I128" s="50" t="s">
        <v>20</v>
      </c>
      <c r="J128" s="50">
        <v>507</v>
      </c>
      <c r="K128" s="50">
        <v>0.56</v>
      </c>
      <c r="L128" s="50">
        <f t="shared" si="1"/>
        <v>283.92</v>
      </c>
      <c r="M128" s="52"/>
      <c r="N128" s="51"/>
    </row>
    <row r="129" s="3" customFormat="1" ht="20" customHeight="1" spans="1:14">
      <c r="A129" s="52"/>
      <c r="B129" s="52"/>
      <c r="C129" s="52"/>
      <c r="D129" s="52"/>
      <c r="E129" s="52"/>
      <c r="F129" s="52"/>
      <c r="G129" s="52"/>
      <c r="H129" s="52"/>
      <c r="I129" s="50" t="s">
        <v>23</v>
      </c>
      <c r="J129" s="50">
        <v>507</v>
      </c>
      <c r="K129" s="50">
        <v>0</v>
      </c>
      <c r="L129" s="50">
        <f t="shared" si="1"/>
        <v>0</v>
      </c>
      <c r="M129" s="52"/>
      <c r="N129" s="51"/>
    </row>
    <row r="130" s="3" customFormat="1" ht="20" customHeight="1" spans="1:14">
      <c r="A130" s="52"/>
      <c r="B130" s="52"/>
      <c r="C130" s="52"/>
      <c r="D130" s="52"/>
      <c r="E130" s="52"/>
      <c r="F130" s="52"/>
      <c r="G130" s="52"/>
      <c r="H130" s="52"/>
      <c r="I130" s="50" t="s">
        <v>27</v>
      </c>
      <c r="J130" s="50">
        <v>507</v>
      </c>
      <c r="K130" s="50">
        <v>0.12</v>
      </c>
      <c r="L130" s="50">
        <f t="shared" si="1"/>
        <v>60.84</v>
      </c>
      <c r="M130" s="52"/>
      <c r="N130" s="51"/>
    </row>
    <row r="131" s="3" customFormat="1" ht="20" customHeight="1" spans="1:14">
      <c r="A131" s="52"/>
      <c r="B131" s="52"/>
      <c r="C131" s="52"/>
      <c r="D131" s="52"/>
      <c r="E131" s="52"/>
      <c r="F131" s="52"/>
      <c r="G131" s="52"/>
      <c r="H131" s="52"/>
      <c r="I131" s="50" t="s">
        <v>51</v>
      </c>
      <c r="J131" s="50">
        <v>507</v>
      </c>
      <c r="K131" s="50">
        <v>0.2</v>
      </c>
      <c r="L131" s="50">
        <f t="shared" si="1"/>
        <v>101.4</v>
      </c>
      <c r="M131" s="52"/>
      <c r="N131" s="51"/>
    </row>
    <row r="132" s="3" customFormat="1" ht="20" customHeight="1" spans="1:14">
      <c r="A132" s="52"/>
      <c r="B132" s="52"/>
      <c r="C132" s="52"/>
      <c r="D132" s="52"/>
      <c r="E132" s="52"/>
      <c r="F132" s="52"/>
      <c r="G132" s="52"/>
      <c r="H132" s="52"/>
      <c r="I132" s="57" t="s">
        <v>56</v>
      </c>
      <c r="J132" s="57">
        <v>1014</v>
      </c>
      <c r="K132" s="57">
        <v>0.055</v>
      </c>
      <c r="L132" s="50">
        <f t="shared" si="1"/>
        <v>55.77</v>
      </c>
      <c r="M132" s="52"/>
      <c r="N132" s="51"/>
    </row>
    <row r="133" s="3" customFormat="1" ht="20" customHeight="1" spans="1:14">
      <c r="A133" s="52"/>
      <c r="B133" s="52"/>
      <c r="C133" s="52"/>
      <c r="D133" s="52"/>
      <c r="E133" s="52"/>
      <c r="F133" s="52"/>
      <c r="G133" s="52"/>
      <c r="H133" s="52"/>
      <c r="I133" s="50" t="s">
        <v>43</v>
      </c>
      <c r="J133" s="50">
        <v>507</v>
      </c>
      <c r="K133" s="50">
        <v>0.11</v>
      </c>
      <c r="L133" s="50">
        <f t="shared" si="1"/>
        <v>55.77</v>
      </c>
      <c r="M133" s="52"/>
      <c r="N133" s="51"/>
    </row>
    <row r="134" s="3" customFormat="1" ht="20" hidden="1" customHeight="1" spans="1:14">
      <c r="A134" s="52"/>
      <c r="B134" s="52"/>
      <c r="C134" s="52"/>
      <c r="D134" s="52"/>
      <c r="E134" s="52"/>
      <c r="F134" s="52"/>
      <c r="G134" s="55"/>
      <c r="H134" s="52"/>
      <c r="I134" s="54" t="s">
        <v>44</v>
      </c>
      <c r="J134" s="54">
        <v>533</v>
      </c>
      <c r="K134" s="54">
        <v>0.55</v>
      </c>
      <c r="L134" s="54">
        <f t="shared" si="1"/>
        <v>293.15</v>
      </c>
      <c r="M134" s="52"/>
      <c r="N134" s="51"/>
    </row>
    <row r="135" s="3" customFormat="1" ht="20" customHeight="1" spans="1:14">
      <c r="A135" s="52"/>
      <c r="B135" s="52"/>
      <c r="C135" s="52"/>
      <c r="D135" s="52"/>
      <c r="E135" s="52"/>
      <c r="F135" s="52"/>
      <c r="G135" s="48" t="s">
        <v>84</v>
      </c>
      <c r="H135" s="52"/>
      <c r="I135" s="50" t="s">
        <v>20</v>
      </c>
      <c r="J135" s="50">
        <v>167</v>
      </c>
      <c r="K135" s="50">
        <v>0.56</v>
      </c>
      <c r="L135" s="50">
        <f t="shared" si="1"/>
        <v>93.52</v>
      </c>
      <c r="M135" s="52"/>
      <c r="N135" s="51"/>
    </row>
    <row r="136" s="3" customFormat="1" ht="20" customHeight="1" spans="1:14">
      <c r="A136" s="52"/>
      <c r="B136" s="52"/>
      <c r="C136" s="52"/>
      <c r="D136" s="52"/>
      <c r="E136" s="52"/>
      <c r="F136" s="52"/>
      <c r="G136" s="52"/>
      <c r="H136" s="52"/>
      <c r="I136" s="50" t="s">
        <v>23</v>
      </c>
      <c r="J136" s="50">
        <v>167</v>
      </c>
      <c r="K136" s="50">
        <v>0</v>
      </c>
      <c r="L136" s="50">
        <f t="shared" si="1"/>
        <v>0</v>
      </c>
      <c r="M136" s="52"/>
      <c r="N136" s="51"/>
    </row>
    <row r="137" s="3" customFormat="1" ht="20" customHeight="1" spans="1:14">
      <c r="A137" s="52"/>
      <c r="B137" s="52"/>
      <c r="C137" s="52"/>
      <c r="D137" s="52"/>
      <c r="E137" s="52"/>
      <c r="F137" s="52"/>
      <c r="G137" s="52"/>
      <c r="H137" s="52"/>
      <c r="I137" s="50" t="s">
        <v>27</v>
      </c>
      <c r="J137" s="50">
        <v>167</v>
      </c>
      <c r="K137" s="50">
        <v>0.12</v>
      </c>
      <c r="L137" s="50">
        <f t="shared" si="1"/>
        <v>20.04</v>
      </c>
      <c r="M137" s="52"/>
      <c r="N137" s="51"/>
    </row>
    <row r="138" s="3" customFormat="1" ht="20" customHeight="1" spans="1:14">
      <c r="A138" s="52"/>
      <c r="B138" s="52"/>
      <c r="C138" s="52"/>
      <c r="D138" s="52"/>
      <c r="E138" s="52"/>
      <c r="F138" s="52"/>
      <c r="G138" s="52"/>
      <c r="H138" s="52"/>
      <c r="I138" s="50" t="s">
        <v>51</v>
      </c>
      <c r="J138" s="50">
        <v>167</v>
      </c>
      <c r="K138" s="50">
        <v>0.2</v>
      </c>
      <c r="L138" s="50">
        <f t="shared" si="1"/>
        <v>33.4</v>
      </c>
      <c r="M138" s="52"/>
      <c r="N138" s="51"/>
    </row>
    <row r="139" s="3" customFormat="1" ht="20" customHeight="1" spans="1:14">
      <c r="A139" s="52"/>
      <c r="B139" s="52"/>
      <c r="C139" s="52"/>
      <c r="D139" s="52"/>
      <c r="E139" s="52"/>
      <c r="F139" s="52"/>
      <c r="G139" s="52"/>
      <c r="H139" s="52"/>
      <c r="I139" s="57" t="s">
        <v>56</v>
      </c>
      <c r="J139" s="57">
        <v>334</v>
      </c>
      <c r="K139" s="57">
        <v>0.055</v>
      </c>
      <c r="L139" s="50">
        <f t="shared" si="1"/>
        <v>18.37</v>
      </c>
      <c r="M139" s="52"/>
      <c r="N139" s="51"/>
    </row>
    <row r="140" s="3" customFormat="1" ht="20" customHeight="1" spans="1:14">
      <c r="A140" s="52"/>
      <c r="B140" s="52"/>
      <c r="C140" s="52"/>
      <c r="D140" s="52"/>
      <c r="E140" s="52"/>
      <c r="F140" s="52"/>
      <c r="G140" s="52"/>
      <c r="H140" s="52"/>
      <c r="I140" s="50" t="s">
        <v>43</v>
      </c>
      <c r="J140" s="50">
        <v>167</v>
      </c>
      <c r="K140" s="50">
        <v>0.11</v>
      </c>
      <c r="L140" s="50">
        <f t="shared" si="1"/>
        <v>18.37</v>
      </c>
      <c r="M140" s="52"/>
      <c r="N140" s="51"/>
    </row>
    <row r="141" s="3" customFormat="1" ht="20" hidden="1" customHeight="1" spans="1:14">
      <c r="A141" s="55"/>
      <c r="B141" s="55"/>
      <c r="C141" s="55"/>
      <c r="D141" s="55"/>
      <c r="E141" s="55"/>
      <c r="F141" s="55"/>
      <c r="G141" s="55"/>
      <c r="H141" s="55"/>
      <c r="I141" s="54" t="s">
        <v>44</v>
      </c>
      <c r="J141" s="54">
        <v>176</v>
      </c>
      <c r="K141" s="54">
        <v>0.55</v>
      </c>
      <c r="L141" s="54">
        <f t="shared" si="1"/>
        <v>96.8</v>
      </c>
      <c r="M141" s="55"/>
      <c r="N141" s="51"/>
    </row>
    <row r="142" s="3" customFormat="1" ht="20" customHeight="1" spans="1:14">
      <c r="A142" s="48" t="s">
        <v>13</v>
      </c>
      <c r="B142" s="49">
        <v>45846</v>
      </c>
      <c r="C142" s="48" t="s">
        <v>14</v>
      </c>
      <c r="D142" s="48" t="s">
        <v>85</v>
      </c>
      <c r="E142" s="48">
        <v>58831</v>
      </c>
      <c r="F142" s="48" t="s">
        <v>86</v>
      </c>
      <c r="G142" s="48" t="s">
        <v>87</v>
      </c>
      <c r="H142" s="48" t="s">
        <v>55</v>
      </c>
      <c r="I142" s="50" t="s">
        <v>20</v>
      </c>
      <c r="J142" s="50">
        <v>260</v>
      </c>
      <c r="K142" s="50">
        <v>0.56</v>
      </c>
      <c r="L142" s="50">
        <v>145.6</v>
      </c>
      <c r="M142" s="48" t="s">
        <v>88</v>
      </c>
      <c r="N142" s="51" t="s">
        <v>38</v>
      </c>
    </row>
    <row r="143" s="3" customFormat="1" ht="20" customHeight="1" spans="1:14">
      <c r="A143" s="52"/>
      <c r="B143" s="52"/>
      <c r="C143" s="52"/>
      <c r="D143" s="52"/>
      <c r="E143" s="52"/>
      <c r="F143" s="52"/>
      <c r="G143" s="52"/>
      <c r="H143" s="52"/>
      <c r="I143" s="50" t="s">
        <v>23</v>
      </c>
      <c r="J143" s="50">
        <v>260</v>
      </c>
      <c r="K143" s="50">
        <v>0</v>
      </c>
      <c r="L143" s="50">
        <v>0</v>
      </c>
      <c r="M143" s="52"/>
      <c r="N143" s="51"/>
    </row>
    <row r="144" s="3" customFormat="1" ht="20" customHeight="1" spans="1:14">
      <c r="A144" s="52"/>
      <c r="B144" s="52"/>
      <c r="C144" s="52"/>
      <c r="D144" s="52"/>
      <c r="E144" s="52"/>
      <c r="F144" s="52"/>
      <c r="G144" s="52"/>
      <c r="H144" s="52"/>
      <c r="I144" s="50" t="s">
        <v>27</v>
      </c>
      <c r="J144" s="50">
        <v>260</v>
      </c>
      <c r="K144" s="50">
        <v>0.12</v>
      </c>
      <c r="L144" s="50">
        <v>31.2</v>
      </c>
      <c r="M144" s="52"/>
      <c r="N144" s="51"/>
    </row>
    <row r="145" s="3" customFormat="1" ht="20" customHeight="1" spans="1:14">
      <c r="A145" s="52"/>
      <c r="B145" s="52"/>
      <c r="C145" s="52"/>
      <c r="D145" s="52"/>
      <c r="E145" s="52"/>
      <c r="F145" s="52"/>
      <c r="G145" s="52"/>
      <c r="H145" s="52"/>
      <c r="I145" s="50" t="s">
        <v>51</v>
      </c>
      <c r="J145" s="50">
        <v>260</v>
      </c>
      <c r="K145" s="50">
        <v>0.2</v>
      </c>
      <c r="L145" s="50">
        <v>52</v>
      </c>
      <c r="M145" s="52"/>
      <c r="N145" s="51"/>
    </row>
    <row r="146" s="3" customFormat="1" ht="20" customHeight="1" spans="1:14">
      <c r="A146" s="52"/>
      <c r="B146" s="52"/>
      <c r="C146" s="52"/>
      <c r="D146" s="52"/>
      <c r="E146" s="52"/>
      <c r="F146" s="52"/>
      <c r="G146" s="52"/>
      <c r="H146" s="52"/>
      <c r="I146" s="57" t="s">
        <v>56</v>
      </c>
      <c r="J146" s="57">
        <v>520</v>
      </c>
      <c r="K146" s="57">
        <v>0.055</v>
      </c>
      <c r="L146" s="57">
        <v>28.6</v>
      </c>
      <c r="M146" s="52"/>
      <c r="N146" s="51"/>
    </row>
    <row r="147" s="3" customFormat="1" ht="20" customHeight="1" spans="1:14">
      <c r="A147" s="52"/>
      <c r="B147" s="52"/>
      <c r="C147" s="52"/>
      <c r="D147" s="52"/>
      <c r="E147" s="52"/>
      <c r="F147" s="52"/>
      <c r="G147" s="52"/>
      <c r="H147" s="52"/>
      <c r="I147" s="50" t="s">
        <v>43</v>
      </c>
      <c r="J147" s="50">
        <v>260</v>
      </c>
      <c r="K147" s="50">
        <v>0.11</v>
      </c>
      <c r="L147" s="50">
        <v>28.6</v>
      </c>
      <c r="M147" s="52"/>
      <c r="N147" s="51"/>
    </row>
    <row r="148" s="3" customFormat="1" ht="20" hidden="1" customHeight="1" spans="1:14">
      <c r="A148" s="52"/>
      <c r="B148" s="52"/>
      <c r="C148" s="52"/>
      <c r="D148" s="52"/>
      <c r="E148" s="52"/>
      <c r="F148" s="52"/>
      <c r="G148" s="55"/>
      <c r="H148" s="52"/>
      <c r="I148" s="54" t="s">
        <v>44</v>
      </c>
      <c r="J148" s="54">
        <v>273</v>
      </c>
      <c r="K148" s="54">
        <v>0.55</v>
      </c>
      <c r="L148" s="54">
        <v>150.15</v>
      </c>
      <c r="M148" s="52"/>
      <c r="N148" s="51"/>
    </row>
    <row r="149" s="3" customFormat="1" ht="20" customHeight="1" spans="1:14">
      <c r="A149" s="52"/>
      <c r="B149" s="52"/>
      <c r="C149" s="52"/>
      <c r="D149" s="52"/>
      <c r="E149" s="52"/>
      <c r="F149" s="52"/>
      <c r="G149" s="48" t="s">
        <v>89</v>
      </c>
      <c r="H149" s="52"/>
      <c r="I149" s="50" t="s">
        <v>20</v>
      </c>
      <c r="J149" s="50">
        <v>740</v>
      </c>
      <c r="K149" s="50">
        <v>0.56</v>
      </c>
      <c r="L149" s="50">
        <v>414.4</v>
      </c>
      <c r="M149" s="52"/>
      <c r="N149" s="51"/>
    </row>
    <row r="150" s="3" customFormat="1" ht="20" customHeight="1" spans="1:14">
      <c r="A150" s="52"/>
      <c r="B150" s="52"/>
      <c r="C150" s="52"/>
      <c r="D150" s="52"/>
      <c r="E150" s="52"/>
      <c r="F150" s="52"/>
      <c r="G150" s="52"/>
      <c r="H150" s="52"/>
      <c r="I150" s="50" t="s">
        <v>23</v>
      </c>
      <c r="J150" s="50">
        <v>740</v>
      </c>
      <c r="K150" s="50">
        <v>0</v>
      </c>
      <c r="L150" s="50">
        <v>0</v>
      </c>
      <c r="M150" s="52"/>
      <c r="N150" s="51"/>
    </row>
    <row r="151" s="3" customFormat="1" ht="20" customHeight="1" spans="1:14">
      <c r="A151" s="52"/>
      <c r="B151" s="52"/>
      <c r="C151" s="52"/>
      <c r="D151" s="52"/>
      <c r="E151" s="52"/>
      <c r="F151" s="52"/>
      <c r="G151" s="52"/>
      <c r="H151" s="52"/>
      <c r="I151" s="50" t="s">
        <v>27</v>
      </c>
      <c r="J151" s="50">
        <v>740</v>
      </c>
      <c r="K151" s="50">
        <v>0.12</v>
      </c>
      <c r="L151" s="50">
        <v>88.8</v>
      </c>
      <c r="M151" s="52"/>
      <c r="N151" s="51"/>
    </row>
    <row r="152" s="3" customFormat="1" ht="20" customHeight="1" spans="1:14">
      <c r="A152" s="52"/>
      <c r="B152" s="52"/>
      <c r="C152" s="52"/>
      <c r="D152" s="52"/>
      <c r="E152" s="52"/>
      <c r="F152" s="52"/>
      <c r="G152" s="52"/>
      <c r="H152" s="52"/>
      <c r="I152" s="50" t="s">
        <v>51</v>
      </c>
      <c r="J152" s="50">
        <v>740</v>
      </c>
      <c r="K152" s="50">
        <v>0.2</v>
      </c>
      <c r="L152" s="50">
        <v>148</v>
      </c>
      <c r="M152" s="52"/>
      <c r="N152" s="51"/>
    </row>
    <row r="153" s="3" customFormat="1" ht="20" customHeight="1" spans="1:14">
      <c r="A153" s="52"/>
      <c r="B153" s="52"/>
      <c r="C153" s="52"/>
      <c r="D153" s="52"/>
      <c r="E153" s="52"/>
      <c r="F153" s="52"/>
      <c r="G153" s="52"/>
      <c r="H153" s="52"/>
      <c r="I153" s="57" t="s">
        <v>56</v>
      </c>
      <c r="J153" s="57">
        <v>1480</v>
      </c>
      <c r="K153" s="57">
        <v>0.055</v>
      </c>
      <c r="L153" s="57">
        <v>81.4</v>
      </c>
      <c r="M153" s="52"/>
      <c r="N153" s="51"/>
    </row>
    <row r="154" s="3" customFormat="1" ht="20" customHeight="1" spans="1:14">
      <c r="A154" s="52"/>
      <c r="B154" s="52"/>
      <c r="C154" s="52"/>
      <c r="D154" s="52"/>
      <c r="E154" s="52"/>
      <c r="F154" s="52"/>
      <c r="G154" s="52"/>
      <c r="H154" s="52"/>
      <c r="I154" s="50" t="s">
        <v>43</v>
      </c>
      <c r="J154" s="50">
        <v>740</v>
      </c>
      <c r="K154" s="50">
        <v>0.11</v>
      </c>
      <c r="L154" s="50">
        <v>81.4</v>
      </c>
      <c r="M154" s="52"/>
      <c r="N154" s="51"/>
    </row>
    <row r="155" s="3" customFormat="1" ht="20" hidden="1" customHeight="1" spans="1:14">
      <c r="A155" s="52"/>
      <c r="B155" s="52"/>
      <c r="C155" s="52"/>
      <c r="D155" s="52"/>
      <c r="E155" s="52"/>
      <c r="F155" s="52"/>
      <c r="G155" s="55"/>
      <c r="H155" s="52"/>
      <c r="I155" s="54" t="s">
        <v>44</v>
      </c>
      <c r="J155" s="54">
        <v>777</v>
      </c>
      <c r="K155" s="54">
        <v>0.55</v>
      </c>
      <c r="L155" s="54">
        <v>427.35</v>
      </c>
      <c r="M155" s="52"/>
      <c r="N155" s="51"/>
    </row>
    <row r="156" s="3" customFormat="1" ht="20" customHeight="1" spans="1:14">
      <c r="A156" s="52"/>
      <c r="B156" s="52"/>
      <c r="C156" s="52"/>
      <c r="D156" s="52"/>
      <c r="E156" s="52"/>
      <c r="F156" s="52"/>
      <c r="G156" s="48" t="s">
        <v>90</v>
      </c>
      <c r="H156" s="52"/>
      <c r="I156" s="50" t="s">
        <v>20</v>
      </c>
      <c r="J156" s="50">
        <v>720</v>
      </c>
      <c r="K156" s="50">
        <v>0.56</v>
      </c>
      <c r="L156" s="50">
        <v>403.2</v>
      </c>
      <c r="M156" s="52"/>
      <c r="N156" s="51"/>
    </row>
    <row r="157" s="3" customFormat="1" ht="20" customHeight="1" spans="1:14">
      <c r="A157" s="52"/>
      <c r="B157" s="52"/>
      <c r="C157" s="52"/>
      <c r="D157" s="52"/>
      <c r="E157" s="52"/>
      <c r="F157" s="52"/>
      <c r="G157" s="52"/>
      <c r="H157" s="52"/>
      <c r="I157" s="58" t="s">
        <v>23</v>
      </c>
      <c r="J157" s="58">
        <v>720</v>
      </c>
      <c r="K157" s="58">
        <v>0</v>
      </c>
      <c r="L157" s="58">
        <v>0</v>
      </c>
      <c r="M157" s="52"/>
      <c r="N157" s="51"/>
    </row>
    <row r="158" s="3" customFormat="1" ht="20" customHeight="1" spans="1:14">
      <c r="A158" s="52"/>
      <c r="B158" s="52"/>
      <c r="C158" s="52"/>
      <c r="D158" s="52"/>
      <c r="E158" s="52"/>
      <c r="F158" s="52"/>
      <c r="G158" s="52"/>
      <c r="H158" s="52"/>
      <c r="I158" s="58" t="s">
        <v>27</v>
      </c>
      <c r="J158" s="58">
        <v>720</v>
      </c>
      <c r="K158" s="58">
        <v>0.12</v>
      </c>
      <c r="L158" s="58">
        <v>86.4</v>
      </c>
      <c r="M158" s="52"/>
      <c r="N158" s="51"/>
    </row>
    <row r="159" s="3" customFormat="1" ht="20" customHeight="1" spans="1:14">
      <c r="A159" s="52"/>
      <c r="B159" s="52"/>
      <c r="C159" s="52"/>
      <c r="D159" s="52"/>
      <c r="E159" s="52"/>
      <c r="F159" s="52"/>
      <c r="G159" s="52"/>
      <c r="H159" s="52"/>
      <c r="I159" s="58" t="s">
        <v>51</v>
      </c>
      <c r="J159" s="58">
        <v>720</v>
      </c>
      <c r="K159" s="58">
        <v>0.2</v>
      </c>
      <c r="L159" s="58">
        <v>144</v>
      </c>
      <c r="M159" s="52"/>
      <c r="N159" s="51"/>
    </row>
    <row r="160" s="3" customFormat="1" ht="20" customHeight="1" spans="1:14">
      <c r="A160" s="52"/>
      <c r="B160" s="52"/>
      <c r="C160" s="52"/>
      <c r="D160" s="52"/>
      <c r="E160" s="52"/>
      <c r="F160" s="52"/>
      <c r="G160" s="52"/>
      <c r="H160" s="52"/>
      <c r="I160" s="58" t="s">
        <v>56</v>
      </c>
      <c r="J160" s="58">
        <v>1440</v>
      </c>
      <c r="K160" s="58">
        <v>0.055</v>
      </c>
      <c r="L160" s="58">
        <v>79.2</v>
      </c>
      <c r="M160" s="52"/>
      <c r="N160" s="51"/>
    </row>
    <row r="161" s="3" customFormat="1" ht="20" customHeight="1" spans="1:14">
      <c r="A161" s="52"/>
      <c r="B161" s="52"/>
      <c r="C161" s="52"/>
      <c r="D161" s="52"/>
      <c r="E161" s="52"/>
      <c r="F161" s="52"/>
      <c r="G161" s="52"/>
      <c r="H161" s="52"/>
      <c r="I161" s="58" t="s">
        <v>43</v>
      </c>
      <c r="J161" s="58">
        <v>720</v>
      </c>
      <c r="K161" s="58">
        <v>0.11</v>
      </c>
      <c r="L161" s="58">
        <v>79.2</v>
      </c>
      <c r="M161" s="52"/>
      <c r="N161" s="51"/>
    </row>
    <row r="162" s="3" customFormat="1" ht="20" hidden="1" customHeight="1" spans="1:14">
      <c r="A162" s="52"/>
      <c r="B162" s="52"/>
      <c r="C162" s="52"/>
      <c r="D162" s="52"/>
      <c r="E162" s="52"/>
      <c r="F162" s="52"/>
      <c r="G162" s="55"/>
      <c r="H162" s="52"/>
      <c r="I162" s="54" t="s">
        <v>44</v>
      </c>
      <c r="J162" s="54">
        <v>756</v>
      </c>
      <c r="K162" s="54">
        <v>0.55</v>
      </c>
      <c r="L162" s="54">
        <v>415.8</v>
      </c>
      <c r="M162" s="52"/>
      <c r="N162" s="51"/>
    </row>
    <row r="163" s="3" customFormat="1" ht="20" customHeight="1" spans="1:14">
      <c r="A163" s="52"/>
      <c r="B163" s="52"/>
      <c r="C163" s="52"/>
      <c r="D163" s="52"/>
      <c r="E163" s="52"/>
      <c r="F163" s="52"/>
      <c r="G163" s="48" t="s">
        <v>91</v>
      </c>
      <c r="H163" s="52"/>
      <c r="I163" s="58" t="s">
        <v>20</v>
      </c>
      <c r="J163" s="58">
        <v>280</v>
      </c>
      <c r="K163" s="58">
        <v>0.56</v>
      </c>
      <c r="L163" s="58">
        <v>156.8</v>
      </c>
      <c r="M163" s="52"/>
      <c r="N163" s="51"/>
    </row>
    <row r="164" s="3" customFormat="1" ht="20" customHeight="1" spans="1:14">
      <c r="A164" s="52"/>
      <c r="B164" s="52"/>
      <c r="C164" s="52"/>
      <c r="D164" s="52"/>
      <c r="E164" s="52"/>
      <c r="F164" s="52"/>
      <c r="G164" s="52"/>
      <c r="H164" s="52"/>
      <c r="I164" s="58" t="s">
        <v>23</v>
      </c>
      <c r="J164" s="58">
        <v>280</v>
      </c>
      <c r="K164" s="58">
        <v>0</v>
      </c>
      <c r="L164" s="58">
        <v>0</v>
      </c>
      <c r="M164" s="52"/>
      <c r="N164" s="51"/>
    </row>
    <row r="165" s="3" customFormat="1" ht="20" customHeight="1" spans="1:14">
      <c r="A165" s="52"/>
      <c r="B165" s="52"/>
      <c r="C165" s="52"/>
      <c r="D165" s="52"/>
      <c r="E165" s="52"/>
      <c r="F165" s="52"/>
      <c r="G165" s="52"/>
      <c r="H165" s="52"/>
      <c r="I165" s="58" t="s">
        <v>27</v>
      </c>
      <c r="J165" s="58">
        <v>280</v>
      </c>
      <c r="K165" s="58">
        <v>0.12</v>
      </c>
      <c r="L165" s="58">
        <v>33.6</v>
      </c>
      <c r="M165" s="52"/>
      <c r="N165" s="51"/>
    </row>
    <row r="166" s="3" customFormat="1" ht="20" customHeight="1" spans="1:14">
      <c r="A166" s="52"/>
      <c r="B166" s="52"/>
      <c r="C166" s="52"/>
      <c r="D166" s="52"/>
      <c r="E166" s="52"/>
      <c r="F166" s="52"/>
      <c r="G166" s="52"/>
      <c r="H166" s="52"/>
      <c r="I166" s="58" t="s">
        <v>51</v>
      </c>
      <c r="J166" s="58">
        <v>280</v>
      </c>
      <c r="K166" s="58">
        <v>0.2</v>
      </c>
      <c r="L166" s="58">
        <v>56</v>
      </c>
      <c r="M166" s="52"/>
      <c r="N166" s="51"/>
    </row>
    <row r="167" s="3" customFormat="1" ht="20" customHeight="1" spans="1:14">
      <c r="A167" s="52"/>
      <c r="B167" s="52"/>
      <c r="C167" s="52"/>
      <c r="D167" s="52"/>
      <c r="E167" s="52"/>
      <c r="F167" s="52"/>
      <c r="G167" s="52"/>
      <c r="H167" s="52"/>
      <c r="I167" s="58" t="s">
        <v>56</v>
      </c>
      <c r="J167" s="58">
        <v>560</v>
      </c>
      <c r="K167" s="58">
        <v>0.055</v>
      </c>
      <c r="L167" s="58">
        <v>30.8</v>
      </c>
      <c r="M167" s="52"/>
      <c r="N167" s="51"/>
    </row>
    <row r="168" s="3" customFormat="1" ht="20" customHeight="1" spans="1:14">
      <c r="A168" s="52"/>
      <c r="B168" s="52"/>
      <c r="C168" s="52"/>
      <c r="D168" s="52"/>
      <c r="E168" s="52"/>
      <c r="F168" s="52"/>
      <c r="G168" s="52"/>
      <c r="H168" s="52"/>
      <c r="I168" s="58" t="s">
        <v>43</v>
      </c>
      <c r="J168" s="58">
        <v>280</v>
      </c>
      <c r="K168" s="58">
        <v>0.11</v>
      </c>
      <c r="L168" s="58">
        <v>30.8</v>
      </c>
      <c r="M168" s="52"/>
      <c r="N168" s="51"/>
    </row>
    <row r="169" s="3" customFormat="1" ht="20" hidden="1" customHeight="1" spans="1:14">
      <c r="A169" s="55"/>
      <c r="B169" s="55"/>
      <c r="C169" s="55"/>
      <c r="D169" s="55"/>
      <c r="E169" s="55"/>
      <c r="F169" s="55"/>
      <c r="G169" s="55"/>
      <c r="H169" s="55"/>
      <c r="I169" s="54" t="s">
        <v>44</v>
      </c>
      <c r="J169" s="54">
        <v>294</v>
      </c>
      <c r="K169" s="54">
        <v>0.55</v>
      </c>
      <c r="L169" s="54">
        <v>161.7</v>
      </c>
      <c r="M169" s="55"/>
      <c r="N169" s="51"/>
    </row>
    <row r="170" s="3" customFormat="1" ht="20" customHeight="1" spans="1:14">
      <c r="A170" s="48" t="s">
        <v>13</v>
      </c>
      <c r="B170" s="49">
        <v>45846</v>
      </c>
      <c r="C170" s="48" t="s">
        <v>14</v>
      </c>
      <c r="D170" s="48" t="s">
        <v>92</v>
      </c>
      <c r="E170" s="48">
        <v>58829</v>
      </c>
      <c r="F170" s="48" t="s">
        <v>93</v>
      </c>
      <c r="G170" s="48" t="s">
        <v>94</v>
      </c>
      <c r="H170" s="48" t="s">
        <v>55</v>
      </c>
      <c r="I170" s="58" t="s">
        <v>20</v>
      </c>
      <c r="J170" s="58">
        <v>234</v>
      </c>
      <c r="K170" s="58">
        <v>0.56</v>
      </c>
      <c r="L170" s="58">
        <v>131.04</v>
      </c>
      <c r="M170" s="48" t="s">
        <v>88</v>
      </c>
      <c r="N170" s="51" t="s">
        <v>38</v>
      </c>
    </row>
    <row r="171" s="3" customFormat="1" ht="20" customHeight="1" spans="1:14">
      <c r="A171" s="52"/>
      <c r="B171" s="52"/>
      <c r="C171" s="52"/>
      <c r="D171" s="52"/>
      <c r="E171" s="52"/>
      <c r="F171" s="52"/>
      <c r="G171" s="52"/>
      <c r="H171" s="52"/>
      <c r="I171" s="58" t="s">
        <v>23</v>
      </c>
      <c r="J171" s="58">
        <v>234</v>
      </c>
      <c r="K171" s="58">
        <v>0</v>
      </c>
      <c r="L171" s="58">
        <v>0</v>
      </c>
      <c r="M171" s="52"/>
      <c r="N171" s="51"/>
    </row>
    <row r="172" s="3" customFormat="1" ht="20" customHeight="1" spans="1:14">
      <c r="A172" s="52"/>
      <c r="B172" s="52"/>
      <c r="C172" s="52"/>
      <c r="D172" s="52"/>
      <c r="E172" s="52"/>
      <c r="F172" s="52"/>
      <c r="G172" s="52"/>
      <c r="H172" s="52"/>
      <c r="I172" s="58" t="s">
        <v>27</v>
      </c>
      <c r="J172" s="58">
        <v>234</v>
      </c>
      <c r="K172" s="58">
        <v>0.12</v>
      </c>
      <c r="L172" s="58">
        <v>28.08</v>
      </c>
      <c r="M172" s="52"/>
      <c r="N172" s="51"/>
    </row>
    <row r="173" s="3" customFormat="1" ht="20" customHeight="1" spans="1:14">
      <c r="A173" s="52"/>
      <c r="B173" s="52"/>
      <c r="C173" s="52"/>
      <c r="D173" s="52"/>
      <c r="E173" s="52"/>
      <c r="F173" s="52"/>
      <c r="G173" s="52"/>
      <c r="H173" s="52"/>
      <c r="I173" s="58" t="s">
        <v>51</v>
      </c>
      <c r="J173" s="58">
        <v>234</v>
      </c>
      <c r="K173" s="58">
        <v>0.2</v>
      </c>
      <c r="L173" s="58">
        <v>46.8</v>
      </c>
      <c r="M173" s="52"/>
      <c r="N173" s="51"/>
    </row>
    <row r="174" s="3" customFormat="1" ht="20" customHeight="1" spans="1:14">
      <c r="A174" s="52"/>
      <c r="B174" s="52"/>
      <c r="C174" s="52"/>
      <c r="D174" s="52"/>
      <c r="E174" s="52"/>
      <c r="F174" s="52"/>
      <c r="G174" s="52"/>
      <c r="H174" s="52"/>
      <c r="I174" s="58" t="s">
        <v>56</v>
      </c>
      <c r="J174" s="58">
        <v>468</v>
      </c>
      <c r="K174" s="58">
        <v>0.055</v>
      </c>
      <c r="L174" s="58">
        <v>25.74</v>
      </c>
      <c r="M174" s="52"/>
      <c r="N174" s="51"/>
    </row>
    <row r="175" s="3" customFormat="1" ht="20" customHeight="1" spans="1:14">
      <c r="A175" s="52"/>
      <c r="B175" s="52"/>
      <c r="C175" s="52"/>
      <c r="D175" s="52"/>
      <c r="E175" s="52"/>
      <c r="F175" s="52"/>
      <c r="G175" s="52"/>
      <c r="H175" s="52"/>
      <c r="I175" s="58" t="s">
        <v>43</v>
      </c>
      <c r="J175" s="58">
        <v>234</v>
      </c>
      <c r="K175" s="58">
        <v>0.11</v>
      </c>
      <c r="L175" s="58">
        <v>25.74</v>
      </c>
      <c r="M175" s="52"/>
      <c r="N175" s="51"/>
    </row>
    <row r="176" s="3" customFormat="1" ht="20" hidden="1" customHeight="1" spans="1:14">
      <c r="A176" s="52"/>
      <c r="B176" s="52"/>
      <c r="C176" s="52"/>
      <c r="D176" s="52"/>
      <c r="E176" s="52"/>
      <c r="F176" s="52"/>
      <c r="G176" s="55"/>
      <c r="H176" s="52"/>
      <c r="I176" s="54" t="s">
        <v>44</v>
      </c>
      <c r="J176" s="54">
        <v>246</v>
      </c>
      <c r="K176" s="54">
        <v>0.55</v>
      </c>
      <c r="L176" s="54">
        <v>135.3</v>
      </c>
      <c r="M176" s="52"/>
      <c r="N176" s="51"/>
    </row>
    <row r="177" s="3" customFormat="1" ht="20" customHeight="1" spans="1:14">
      <c r="A177" s="52"/>
      <c r="B177" s="52"/>
      <c r="C177" s="52"/>
      <c r="D177" s="52"/>
      <c r="E177" s="52"/>
      <c r="F177" s="52"/>
      <c r="G177" s="48" t="s">
        <v>95</v>
      </c>
      <c r="H177" s="52"/>
      <c r="I177" s="58" t="s">
        <v>20</v>
      </c>
      <c r="J177" s="58">
        <v>666</v>
      </c>
      <c r="K177" s="58">
        <v>0.56</v>
      </c>
      <c r="L177" s="58">
        <v>372.96</v>
      </c>
      <c r="M177" s="52"/>
      <c r="N177" s="51"/>
    </row>
    <row r="178" s="3" customFormat="1" ht="20" customHeight="1" spans="1:14">
      <c r="A178" s="52"/>
      <c r="B178" s="52"/>
      <c r="C178" s="52"/>
      <c r="D178" s="52"/>
      <c r="E178" s="52"/>
      <c r="F178" s="52"/>
      <c r="G178" s="52"/>
      <c r="H178" s="52"/>
      <c r="I178" s="58" t="s">
        <v>23</v>
      </c>
      <c r="J178" s="58">
        <v>666</v>
      </c>
      <c r="K178" s="58">
        <v>0</v>
      </c>
      <c r="L178" s="58">
        <v>0</v>
      </c>
      <c r="M178" s="52"/>
      <c r="N178" s="51"/>
    </row>
    <row r="179" s="3" customFormat="1" ht="20" customHeight="1" spans="1:14">
      <c r="A179" s="52"/>
      <c r="B179" s="52"/>
      <c r="C179" s="52"/>
      <c r="D179" s="52"/>
      <c r="E179" s="52"/>
      <c r="F179" s="52"/>
      <c r="G179" s="52"/>
      <c r="H179" s="52"/>
      <c r="I179" s="58" t="s">
        <v>27</v>
      </c>
      <c r="J179" s="58">
        <v>666</v>
      </c>
      <c r="K179" s="58">
        <v>0.12</v>
      </c>
      <c r="L179" s="58">
        <v>79.92</v>
      </c>
      <c r="M179" s="52"/>
      <c r="N179" s="51"/>
    </row>
    <row r="180" s="3" customFormat="1" ht="20" customHeight="1" spans="1:14">
      <c r="A180" s="52"/>
      <c r="B180" s="52"/>
      <c r="C180" s="52"/>
      <c r="D180" s="52"/>
      <c r="E180" s="52"/>
      <c r="F180" s="52"/>
      <c r="G180" s="52"/>
      <c r="H180" s="52"/>
      <c r="I180" s="58" t="s">
        <v>51</v>
      </c>
      <c r="J180" s="58">
        <v>666</v>
      </c>
      <c r="K180" s="58">
        <v>0.2</v>
      </c>
      <c r="L180" s="58">
        <v>133.2</v>
      </c>
      <c r="M180" s="52"/>
      <c r="N180" s="51"/>
    </row>
    <row r="181" s="3" customFormat="1" ht="20" customHeight="1" spans="1:14">
      <c r="A181" s="52"/>
      <c r="B181" s="52"/>
      <c r="C181" s="52"/>
      <c r="D181" s="52"/>
      <c r="E181" s="52"/>
      <c r="F181" s="52"/>
      <c r="G181" s="52"/>
      <c r="H181" s="52"/>
      <c r="I181" s="58" t="s">
        <v>56</v>
      </c>
      <c r="J181" s="58">
        <v>1332</v>
      </c>
      <c r="K181" s="58">
        <v>0.055</v>
      </c>
      <c r="L181" s="58">
        <v>73.26</v>
      </c>
      <c r="M181" s="52"/>
      <c r="N181" s="51"/>
    </row>
    <row r="182" s="3" customFormat="1" ht="20" customHeight="1" spans="1:14">
      <c r="A182" s="52"/>
      <c r="B182" s="52"/>
      <c r="C182" s="52"/>
      <c r="D182" s="52"/>
      <c r="E182" s="52"/>
      <c r="F182" s="52"/>
      <c r="G182" s="52"/>
      <c r="H182" s="52"/>
      <c r="I182" s="58" t="s">
        <v>43</v>
      </c>
      <c r="J182" s="58">
        <v>666</v>
      </c>
      <c r="K182" s="58">
        <v>0.11</v>
      </c>
      <c r="L182" s="58">
        <v>73.26</v>
      </c>
      <c r="M182" s="52"/>
      <c r="N182" s="51"/>
    </row>
    <row r="183" s="3" customFormat="1" ht="20" hidden="1" customHeight="1" spans="1:14">
      <c r="A183" s="52"/>
      <c r="B183" s="52"/>
      <c r="C183" s="52"/>
      <c r="D183" s="52"/>
      <c r="E183" s="52"/>
      <c r="F183" s="52"/>
      <c r="G183" s="55"/>
      <c r="H183" s="52"/>
      <c r="I183" s="54" t="s">
        <v>44</v>
      </c>
      <c r="J183" s="54">
        <v>700</v>
      </c>
      <c r="K183" s="54">
        <v>0.55</v>
      </c>
      <c r="L183" s="54">
        <v>385</v>
      </c>
      <c r="M183" s="52"/>
      <c r="N183" s="51"/>
    </row>
    <row r="184" s="3" customFormat="1" ht="20" customHeight="1" spans="1:14">
      <c r="A184" s="52"/>
      <c r="B184" s="52"/>
      <c r="C184" s="52"/>
      <c r="D184" s="52"/>
      <c r="E184" s="52"/>
      <c r="F184" s="52"/>
      <c r="G184" s="48" t="s">
        <v>96</v>
      </c>
      <c r="H184" s="52"/>
      <c r="I184" s="58" t="s">
        <v>20</v>
      </c>
      <c r="J184" s="58">
        <v>648</v>
      </c>
      <c r="K184" s="58">
        <v>0.56</v>
      </c>
      <c r="L184" s="58">
        <v>362.88</v>
      </c>
      <c r="M184" s="52"/>
      <c r="N184" s="51"/>
    </row>
    <row r="185" s="3" customFormat="1" ht="20" customHeight="1" spans="1:14">
      <c r="A185" s="52"/>
      <c r="B185" s="52"/>
      <c r="C185" s="52"/>
      <c r="D185" s="52"/>
      <c r="E185" s="52"/>
      <c r="F185" s="52"/>
      <c r="G185" s="52"/>
      <c r="H185" s="52"/>
      <c r="I185" s="58" t="s">
        <v>23</v>
      </c>
      <c r="J185" s="58">
        <v>648</v>
      </c>
      <c r="K185" s="58">
        <v>0</v>
      </c>
      <c r="L185" s="58">
        <v>0</v>
      </c>
      <c r="M185" s="52"/>
      <c r="N185" s="51"/>
    </row>
    <row r="186" s="3" customFormat="1" ht="20" customHeight="1" spans="1:14">
      <c r="A186" s="52"/>
      <c r="B186" s="52"/>
      <c r="C186" s="52"/>
      <c r="D186" s="52"/>
      <c r="E186" s="52"/>
      <c r="F186" s="52"/>
      <c r="G186" s="52"/>
      <c r="H186" s="52"/>
      <c r="I186" s="58" t="s">
        <v>27</v>
      </c>
      <c r="J186" s="58">
        <v>648</v>
      </c>
      <c r="K186" s="58">
        <v>0.12</v>
      </c>
      <c r="L186" s="58">
        <v>77.76</v>
      </c>
      <c r="M186" s="52"/>
      <c r="N186" s="51"/>
    </row>
    <row r="187" s="3" customFormat="1" ht="20" customHeight="1" spans="1:14">
      <c r="A187" s="52"/>
      <c r="B187" s="52"/>
      <c r="C187" s="52"/>
      <c r="D187" s="52"/>
      <c r="E187" s="52"/>
      <c r="F187" s="52"/>
      <c r="G187" s="52"/>
      <c r="H187" s="52"/>
      <c r="I187" s="58" t="s">
        <v>51</v>
      </c>
      <c r="J187" s="58">
        <v>648</v>
      </c>
      <c r="K187" s="58">
        <v>0.2</v>
      </c>
      <c r="L187" s="58">
        <v>129.6</v>
      </c>
      <c r="M187" s="52"/>
      <c r="N187" s="51"/>
    </row>
    <row r="188" s="3" customFormat="1" ht="20" customHeight="1" spans="1:14">
      <c r="A188" s="52"/>
      <c r="B188" s="52"/>
      <c r="C188" s="52"/>
      <c r="D188" s="52"/>
      <c r="E188" s="52"/>
      <c r="F188" s="52"/>
      <c r="G188" s="52"/>
      <c r="H188" s="52"/>
      <c r="I188" s="58" t="s">
        <v>56</v>
      </c>
      <c r="J188" s="58">
        <v>1296</v>
      </c>
      <c r="K188" s="58">
        <v>0.055</v>
      </c>
      <c r="L188" s="58">
        <v>71.28</v>
      </c>
      <c r="M188" s="52"/>
      <c r="N188" s="51"/>
    </row>
    <row r="189" s="3" customFormat="1" ht="20" customHeight="1" spans="1:14">
      <c r="A189" s="52"/>
      <c r="B189" s="52"/>
      <c r="C189" s="52"/>
      <c r="D189" s="52"/>
      <c r="E189" s="52"/>
      <c r="F189" s="52"/>
      <c r="G189" s="52"/>
      <c r="H189" s="52"/>
      <c r="I189" s="58" t="s">
        <v>43</v>
      </c>
      <c r="J189" s="58">
        <v>648</v>
      </c>
      <c r="K189" s="58">
        <v>0.11</v>
      </c>
      <c r="L189" s="58">
        <v>71.28</v>
      </c>
      <c r="M189" s="52"/>
      <c r="N189" s="51"/>
    </row>
    <row r="190" s="3" customFormat="1" ht="20" hidden="1" customHeight="1" spans="1:14">
      <c r="A190" s="52"/>
      <c r="B190" s="52"/>
      <c r="C190" s="52"/>
      <c r="D190" s="52"/>
      <c r="E190" s="52"/>
      <c r="F190" s="52"/>
      <c r="G190" s="55"/>
      <c r="H190" s="52"/>
      <c r="I190" s="54" t="s">
        <v>44</v>
      </c>
      <c r="J190" s="54">
        <v>681</v>
      </c>
      <c r="K190" s="54">
        <v>0.55</v>
      </c>
      <c r="L190" s="54">
        <v>374.55</v>
      </c>
      <c r="M190" s="52"/>
      <c r="N190" s="51"/>
    </row>
    <row r="191" s="3" customFormat="1" ht="20" customHeight="1" spans="1:14">
      <c r="A191" s="52"/>
      <c r="B191" s="52"/>
      <c r="C191" s="52"/>
      <c r="D191" s="52"/>
      <c r="E191" s="52"/>
      <c r="F191" s="52"/>
      <c r="G191" s="48" t="s">
        <v>97</v>
      </c>
      <c r="H191" s="52"/>
      <c r="I191" s="58" t="s">
        <v>20</v>
      </c>
      <c r="J191" s="58">
        <v>252</v>
      </c>
      <c r="K191" s="58">
        <v>0.56</v>
      </c>
      <c r="L191" s="58">
        <v>141.12</v>
      </c>
      <c r="M191" s="52"/>
      <c r="N191" s="51"/>
    </row>
    <row r="192" s="3" customFormat="1" ht="20" customHeight="1" spans="1:14">
      <c r="A192" s="52"/>
      <c r="B192" s="52"/>
      <c r="C192" s="52"/>
      <c r="D192" s="52"/>
      <c r="E192" s="52"/>
      <c r="F192" s="52"/>
      <c r="G192" s="52"/>
      <c r="H192" s="52"/>
      <c r="I192" s="58" t="s">
        <v>23</v>
      </c>
      <c r="J192" s="58">
        <v>252</v>
      </c>
      <c r="K192" s="58">
        <v>0</v>
      </c>
      <c r="L192" s="58">
        <v>0</v>
      </c>
      <c r="M192" s="52"/>
      <c r="N192" s="51"/>
    </row>
    <row r="193" s="3" customFormat="1" ht="20" customHeight="1" spans="1:14">
      <c r="A193" s="52"/>
      <c r="B193" s="52"/>
      <c r="C193" s="52"/>
      <c r="D193" s="52"/>
      <c r="E193" s="52"/>
      <c r="F193" s="52"/>
      <c r="G193" s="52"/>
      <c r="H193" s="52"/>
      <c r="I193" s="58" t="s">
        <v>27</v>
      </c>
      <c r="J193" s="58">
        <v>252</v>
      </c>
      <c r="K193" s="58">
        <v>0.12</v>
      </c>
      <c r="L193" s="58">
        <v>30.24</v>
      </c>
      <c r="M193" s="52"/>
      <c r="N193" s="51"/>
    </row>
    <row r="194" s="3" customFormat="1" ht="20" customHeight="1" spans="1:14">
      <c r="A194" s="52"/>
      <c r="B194" s="52"/>
      <c r="C194" s="52"/>
      <c r="D194" s="52"/>
      <c r="E194" s="52"/>
      <c r="F194" s="52"/>
      <c r="G194" s="52"/>
      <c r="H194" s="52"/>
      <c r="I194" s="58" t="s">
        <v>51</v>
      </c>
      <c r="J194" s="58">
        <v>252</v>
      </c>
      <c r="K194" s="58">
        <v>0.2</v>
      </c>
      <c r="L194" s="58">
        <v>50.4</v>
      </c>
      <c r="M194" s="52"/>
      <c r="N194" s="51"/>
    </row>
    <row r="195" s="3" customFormat="1" ht="20" customHeight="1" spans="1:14">
      <c r="A195" s="52"/>
      <c r="B195" s="52"/>
      <c r="C195" s="52"/>
      <c r="D195" s="52"/>
      <c r="E195" s="52"/>
      <c r="F195" s="52"/>
      <c r="G195" s="52"/>
      <c r="H195" s="52"/>
      <c r="I195" s="58" t="s">
        <v>56</v>
      </c>
      <c r="J195" s="58">
        <v>504</v>
      </c>
      <c r="K195" s="58">
        <v>0.055</v>
      </c>
      <c r="L195" s="58">
        <v>27.72</v>
      </c>
      <c r="M195" s="52"/>
      <c r="N195" s="51"/>
    </row>
    <row r="196" s="3" customFormat="1" ht="20" customHeight="1" spans="1:14">
      <c r="A196" s="52"/>
      <c r="B196" s="52"/>
      <c r="C196" s="52"/>
      <c r="D196" s="52"/>
      <c r="E196" s="52"/>
      <c r="F196" s="52"/>
      <c r="G196" s="52"/>
      <c r="H196" s="52"/>
      <c r="I196" s="58" t="s">
        <v>43</v>
      </c>
      <c r="J196" s="58">
        <v>252</v>
      </c>
      <c r="K196" s="58">
        <v>0.11</v>
      </c>
      <c r="L196" s="58">
        <v>27.72</v>
      </c>
      <c r="M196" s="52"/>
      <c r="N196" s="51"/>
    </row>
    <row r="197" s="3" customFormat="1" ht="20" hidden="1" customHeight="1" spans="1:14">
      <c r="A197" s="55"/>
      <c r="B197" s="55"/>
      <c r="C197" s="55"/>
      <c r="D197" s="55"/>
      <c r="E197" s="55"/>
      <c r="F197" s="55"/>
      <c r="G197" s="55"/>
      <c r="H197" s="55"/>
      <c r="I197" s="54" t="s">
        <v>44</v>
      </c>
      <c r="J197" s="54">
        <v>265</v>
      </c>
      <c r="K197" s="54">
        <v>0.55</v>
      </c>
      <c r="L197" s="54">
        <v>145.75</v>
      </c>
      <c r="M197" s="55"/>
      <c r="N197" s="51"/>
    </row>
    <row r="198" s="3" customFormat="1" ht="20" customHeight="1" spans="1:14">
      <c r="A198" s="48" t="s">
        <v>13</v>
      </c>
      <c r="B198" s="49">
        <v>45846</v>
      </c>
      <c r="C198" s="48" t="s">
        <v>14</v>
      </c>
      <c r="D198" s="48" t="s">
        <v>98</v>
      </c>
      <c r="E198" s="48">
        <v>60181</v>
      </c>
      <c r="F198" s="48" t="s">
        <v>99</v>
      </c>
      <c r="G198" s="48" t="s">
        <v>100</v>
      </c>
      <c r="H198" s="48" t="s">
        <v>101</v>
      </c>
      <c r="I198" s="58" t="s">
        <v>20</v>
      </c>
      <c r="J198" s="58">
        <v>130</v>
      </c>
      <c r="K198" s="58">
        <v>0.56</v>
      </c>
      <c r="L198" s="58">
        <v>72.8</v>
      </c>
      <c r="M198" s="48" t="s">
        <v>88</v>
      </c>
      <c r="N198" s="51" t="s">
        <v>38</v>
      </c>
    </row>
    <row r="199" s="3" customFormat="1" ht="20" customHeight="1" spans="1:14">
      <c r="A199" s="52"/>
      <c r="B199" s="52"/>
      <c r="C199" s="52"/>
      <c r="D199" s="52"/>
      <c r="E199" s="52"/>
      <c r="F199" s="52"/>
      <c r="G199" s="52"/>
      <c r="H199" s="52"/>
      <c r="I199" s="58" t="s">
        <v>23</v>
      </c>
      <c r="J199" s="58">
        <v>130</v>
      </c>
      <c r="K199" s="58">
        <v>0</v>
      </c>
      <c r="L199" s="58">
        <v>0</v>
      </c>
      <c r="M199" s="52"/>
      <c r="N199" s="51"/>
    </row>
    <row r="200" s="3" customFormat="1" ht="20" customHeight="1" spans="1:14">
      <c r="A200" s="52"/>
      <c r="B200" s="52"/>
      <c r="C200" s="52"/>
      <c r="D200" s="52"/>
      <c r="E200" s="52"/>
      <c r="F200" s="52"/>
      <c r="G200" s="52"/>
      <c r="H200" s="52"/>
      <c r="I200" s="58" t="s">
        <v>27</v>
      </c>
      <c r="J200" s="58">
        <v>130</v>
      </c>
      <c r="K200" s="58">
        <v>0.12</v>
      </c>
      <c r="L200" s="58">
        <v>15.6</v>
      </c>
      <c r="M200" s="52"/>
      <c r="N200" s="51"/>
    </row>
    <row r="201" s="3" customFormat="1" ht="20" customHeight="1" spans="1:14">
      <c r="A201" s="52"/>
      <c r="B201" s="52"/>
      <c r="C201" s="52"/>
      <c r="D201" s="52"/>
      <c r="E201" s="52"/>
      <c r="F201" s="52"/>
      <c r="G201" s="52"/>
      <c r="H201" s="52"/>
      <c r="I201" s="58" t="s">
        <v>51</v>
      </c>
      <c r="J201" s="58">
        <v>130</v>
      </c>
      <c r="K201" s="58">
        <v>0.2</v>
      </c>
      <c r="L201" s="58">
        <v>26</v>
      </c>
      <c r="M201" s="52"/>
      <c r="N201" s="51"/>
    </row>
    <row r="202" s="3" customFormat="1" ht="20" customHeight="1" spans="1:14">
      <c r="A202" s="52"/>
      <c r="B202" s="52"/>
      <c r="C202" s="52"/>
      <c r="D202" s="52"/>
      <c r="E202" s="52"/>
      <c r="F202" s="52"/>
      <c r="G202" s="52"/>
      <c r="H202" s="52"/>
      <c r="I202" s="58" t="s">
        <v>56</v>
      </c>
      <c r="J202" s="58">
        <v>260</v>
      </c>
      <c r="K202" s="58">
        <v>0.055</v>
      </c>
      <c r="L202" s="58">
        <v>14.3</v>
      </c>
      <c r="M202" s="52"/>
      <c r="N202" s="51"/>
    </row>
    <row r="203" s="3" customFormat="1" ht="20" customHeight="1" spans="1:14">
      <c r="A203" s="52"/>
      <c r="B203" s="52"/>
      <c r="C203" s="52"/>
      <c r="D203" s="52"/>
      <c r="E203" s="52"/>
      <c r="F203" s="52"/>
      <c r="G203" s="52"/>
      <c r="H203" s="52"/>
      <c r="I203" s="58" t="s">
        <v>43</v>
      </c>
      <c r="J203" s="58">
        <v>130</v>
      </c>
      <c r="K203" s="58">
        <v>0.11</v>
      </c>
      <c r="L203" s="58">
        <v>14.3</v>
      </c>
      <c r="M203" s="52"/>
      <c r="N203" s="51"/>
    </row>
    <row r="204" s="3" customFormat="1" ht="20" hidden="1" customHeight="1" spans="1:14">
      <c r="A204" s="52"/>
      <c r="B204" s="52"/>
      <c r="C204" s="52"/>
      <c r="D204" s="52"/>
      <c r="E204" s="52"/>
      <c r="F204" s="52"/>
      <c r="G204" s="55"/>
      <c r="H204" s="52"/>
      <c r="I204" s="54" t="s">
        <v>44</v>
      </c>
      <c r="J204" s="54">
        <v>137</v>
      </c>
      <c r="K204" s="54">
        <v>0.55</v>
      </c>
      <c r="L204" s="54">
        <v>75.35</v>
      </c>
      <c r="M204" s="52"/>
      <c r="N204" s="51"/>
    </row>
    <row r="205" s="3" customFormat="1" ht="20" customHeight="1" spans="1:14">
      <c r="A205" s="52"/>
      <c r="B205" s="52"/>
      <c r="C205" s="52"/>
      <c r="D205" s="52"/>
      <c r="E205" s="52"/>
      <c r="F205" s="52"/>
      <c r="G205" s="48" t="s">
        <v>102</v>
      </c>
      <c r="H205" s="52"/>
      <c r="I205" s="58" t="s">
        <v>20</v>
      </c>
      <c r="J205" s="58">
        <v>370</v>
      </c>
      <c r="K205" s="58">
        <v>0.56</v>
      </c>
      <c r="L205" s="58">
        <v>207.2</v>
      </c>
      <c r="M205" s="52"/>
      <c r="N205" s="51"/>
    </row>
    <row r="206" s="3" customFormat="1" ht="20" customHeight="1" spans="1:14">
      <c r="A206" s="52"/>
      <c r="B206" s="52"/>
      <c r="C206" s="52"/>
      <c r="D206" s="52"/>
      <c r="E206" s="52"/>
      <c r="F206" s="52"/>
      <c r="G206" s="52"/>
      <c r="H206" s="52"/>
      <c r="I206" s="58" t="s">
        <v>23</v>
      </c>
      <c r="J206" s="58">
        <v>370</v>
      </c>
      <c r="K206" s="58">
        <v>0</v>
      </c>
      <c r="L206" s="58">
        <v>0</v>
      </c>
      <c r="M206" s="52"/>
      <c r="N206" s="51"/>
    </row>
    <row r="207" s="3" customFormat="1" ht="20" customHeight="1" spans="1:14">
      <c r="A207" s="52"/>
      <c r="B207" s="52"/>
      <c r="C207" s="52"/>
      <c r="D207" s="52"/>
      <c r="E207" s="52"/>
      <c r="F207" s="52"/>
      <c r="G207" s="52"/>
      <c r="H207" s="52"/>
      <c r="I207" s="58" t="s">
        <v>27</v>
      </c>
      <c r="J207" s="58">
        <v>370</v>
      </c>
      <c r="K207" s="58">
        <v>0.12</v>
      </c>
      <c r="L207" s="58">
        <v>44.4</v>
      </c>
      <c r="M207" s="52"/>
      <c r="N207" s="51"/>
    </row>
    <row r="208" s="3" customFormat="1" ht="20" customHeight="1" spans="1:14">
      <c r="A208" s="52"/>
      <c r="B208" s="52"/>
      <c r="C208" s="52"/>
      <c r="D208" s="52"/>
      <c r="E208" s="52"/>
      <c r="F208" s="52"/>
      <c r="G208" s="52"/>
      <c r="H208" s="52"/>
      <c r="I208" s="58" t="s">
        <v>51</v>
      </c>
      <c r="J208" s="58">
        <v>370</v>
      </c>
      <c r="K208" s="58">
        <v>0.2</v>
      </c>
      <c r="L208" s="58">
        <v>74</v>
      </c>
      <c r="M208" s="52"/>
      <c r="N208" s="51"/>
    </row>
    <row r="209" s="3" customFormat="1" ht="20" customHeight="1" spans="1:14">
      <c r="A209" s="52"/>
      <c r="B209" s="52"/>
      <c r="C209" s="52"/>
      <c r="D209" s="52"/>
      <c r="E209" s="52"/>
      <c r="F209" s="52"/>
      <c r="G209" s="52"/>
      <c r="H209" s="52"/>
      <c r="I209" s="58" t="s">
        <v>56</v>
      </c>
      <c r="J209" s="58">
        <v>740</v>
      </c>
      <c r="K209" s="58">
        <v>0.055</v>
      </c>
      <c r="L209" s="58">
        <v>40.7</v>
      </c>
      <c r="M209" s="52"/>
      <c r="N209" s="51"/>
    </row>
    <row r="210" s="3" customFormat="1" ht="20" customHeight="1" spans="1:14">
      <c r="A210" s="52"/>
      <c r="B210" s="52"/>
      <c r="C210" s="52"/>
      <c r="D210" s="52"/>
      <c r="E210" s="52"/>
      <c r="F210" s="52"/>
      <c r="G210" s="52"/>
      <c r="H210" s="52"/>
      <c r="I210" s="58" t="s">
        <v>43</v>
      </c>
      <c r="J210" s="58">
        <v>370</v>
      </c>
      <c r="K210" s="58">
        <v>0.11</v>
      </c>
      <c r="L210" s="58">
        <v>40.7</v>
      </c>
      <c r="M210" s="52"/>
      <c r="N210" s="51"/>
    </row>
    <row r="211" s="3" customFormat="1" ht="20" hidden="1" customHeight="1" spans="1:14">
      <c r="A211" s="52"/>
      <c r="B211" s="52"/>
      <c r="C211" s="52"/>
      <c r="D211" s="52"/>
      <c r="E211" s="52"/>
      <c r="F211" s="52"/>
      <c r="G211" s="55"/>
      <c r="H211" s="52"/>
      <c r="I211" s="54" t="s">
        <v>44</v>
      </c>
      <c r="J211" s="54">
        <v>389</v>
      </c>
      <c r="K211" s="54">
        <v>0.55</v>
      </c>
      <c r="L211" s="54">
        <v>213.95</v>
      </c>
      <c r="M211" s="52"/>
      <c r="N211" s="51"/>
    </row>
    <row r="212" s="3" customFormat="1" ht="20" customHeight="1" spans="1:14">
      <c r="A212" s="52"/>
      <c r="B212" s="52"/>
      <c r="C212" s="52"/>
      <c r="D212" s="52"/>
      <c r="E212" s="52"/>
      <c r="F212" s="52"/>
      <c r="G212" s="48" t="s">
        <v>103</v>
      </c>
      <c r="H212" s="52"/>
      <c r="I212" s="58" t="s">
        <v>20</v>
      </c>
      <c r="J212" s="58">
        <v>360</v>
      </c>
      <c r="K212" s="58">
        <v>0.56</v>
      </c>
      <c r="L212" s="58">
        <v>201.6</v>
      </c>
      <c r="M212" s="52"/>
      <c r="N212" s="51"/>
    </row>
    <row r="213" s="3" customFormat="1" ht="20" customHeight="1" spans="1:14">
      <c r="A213" s="52"/>
      <c r="B213" s="52"/>
      <c r="C213" s="52"/>
      <c r="D213" s="52"/>
      <c r="E213" s="52"/>
      <c r="F213" s="52"/>
      <c r="G213" s="52"/>
      <c r="H213" s="52"/>
      <c r="I213" s="58" t="s">
        <v>23</v>
      </c>
      <c r="J213" s="58">
        <v>360</v>
      </c>
      <c r="K213" s="58">
        <v>0</v>
      </c>
      <c r="L213" s="58">
        <v>0</v>
      </c>
      <c r="M213" s="52"/>
      <c r="N213" s="51"/>
    </row>
    <row r="214" s="3" customFormat="1" ht="20" customHeight="1" spans="1:14">
      <c r="A214" s="52"/>
      <c r="B214" s="52"/>
      <c r="C214" s="52"/>
      <c r="D214" s="52"/>
      <c r="E214" s="52"/>
      <c r="F214" s="52"/>
      <c r="G214" s="52"/>
      <c r="H214" s="52"/>
      <c r="I214" s="58" t="s">
        <v>27</v>
      </c>
      <c r="J214" s="58">
        <v>360</v>
      </c>
      <c r="K214" s="58">
        <v>0.12</v>
      </c>
      <c r="L214" s="58">
        <v>43.2</v>
      </c>
      <c r="M214" s="52"/>
      <c r="N214" s="51"/>
    </row>
    <row r="215" s="3" customFormat="1" ht="20" customHeight="1" spans="1:14">
      <c r="A215" s="52"/>
      <c r="B215" s="52"/>
      <c r="C215" s="52"/>
      <c r="D215" s="52"/>
      <c r="E215" s="52"/>
      <c r="F215" s="52"/>
      <c r="G215" s="52"/>
      <c r="H215" s="52"/>
      <c r="I215" s="58" t="s">
        <v>51</v>
      </c>
      <c r="J215" s="58">
        <v>360</v>
      </c>
      <c r="K215" s="58">
        <v>0.2</v>
      </c>
      <c r="L215" s="58">
        <v>72</v>
      </c>
      <c r="M215" s="52"/>
      <c r="N215" s="51"/>
    </row>
    <row r="216" s="3" customFormat="1" ht="20" customHeight="1" spans="1:14">
      <c r="A216" s="52"/>
      <c r="B216" s="52"/>
      <c r="C216" s="52"/>
      <c r="D216" s="52"/>
      <c r="E216" s="52"/>
      <c r="F216" s="52"/>
      <c r="G216" s="52"/>
      <c r="H216" s="52"/>
      <c r="I216" s="58" t="s">
        <v>56</v>
      </c>
      <c r="J216" s="58">
        <v>720</v>
      </c>
      <c r="K216" s="58">
        <v>0.055</v>
      </c>
      <c r="L216" s="58">
        <v>39.6</v>
      </c>
      <c r="M216" s="52"/>
      <c r="N216" s="51"/>
    </row>
    <row r="217" s="3" customFormat="1" ht="20" customHeight="1" spans="1:14">
      <c r="A217" s="52"/>
      <c r="B217" s="52"/>
      <c r="C217" s="52"/>
      <c r="D217" s="52"/>
      <c r="E217" s="52"/>
      <c r="F217" s="52"/>
      <c r="G217" s="52"/>
      <c r="H217" s="52"/>
      <c r="I217" s="58" t="s">
        <v>43</v>
      </c>
      <c r="J217" s="58">
        <v>360</v>
      </c>
      <c r="K217" s="58">
        <v>0.11</v>
      </c>
      <c r="L217" s="58">
        <v>39.6</v>
      </c>
      <c r="M217" s="52"/>
      <c r="N217" s="51"/>
    </row>
    <row r="218" s="3" customFormat="1" ht="20" hidden="1" customHeight="1" spans="1:14">
      <c r="A218" s="52"/>
      <c r="B218" s="52"/>
      <c r="C218" s="52"/>
      <c r="D218" s="52"/>
      <c r="E218" s="52"/>
      <c r="F218" s="52"/>
      <c r="G218" s="55"/>
      <c r="H218" s="52"/>
      <c r="I218" s="54" t="s">
        <v>44</v>
      </c>
      <c r="J218" s="54">
        <v>378</v>
      </c>
      <c r="K218" s="54">
        <v>0.55</v>
      </c>
      <c r="L218" s="54">
        <v>207.9</v>
      </c>
      <c r="M218" s="52"/>
      <c r="N218" s="51"/>
    </row>
    <row r="219" s="3" customFormat="1" ht="20" customHeight="1" spans="1:14">
      <c r="A219" s="52"/>
      <c r="B219" s="52"/>
      <c r="C219" s="52"/>
      <c r="D219" s="52"/>
      <c r="E219" s="52"/>
      <c r="F219" s="52"/>
      <c r="G219" s="48" t="s">
        <v>104</v>
      </c>
      <c r="H219" s="52"/>
      <c r="I219" s="58" t="s">
        <v>20</v>
      </c>
      <c r="J219" s="58">
        <v>140</v>
      </c>
      <c r="K219" s="58">
        <v>0.56</v>
      </c>
      <c r="L219" s="58">
        <v>78.4</v>
      </c>
      <c r="M219" s="52"/>
      <c r="N219" s="51"/>
    </row>
    <row r="220" s="3" customFormat="1" ht="20" customHeight="1" spans="1:14">
      <c r="A220" s="52"/>
      <c r="B220" s="52"/>
      <c r="C220" s="52"/>
      <c r="D220" s="52"/>
      <c r="E220" s="52"/>
      <c r="F220" s="52"/>
      <c r="G220" s="52"/>
      <c r="H220" s="52"/>
      <c r="I220" s="58" t="s">
        <v>23</v>
      </c>
      <c r="J220" s="58">
        <v>140</v>
      </c>
      <c r="K220" s="58">
        <v>0</v>
      </c>
      <c r="L220" s="58">
        <v>0</v>
      </c>
      <c r="M220" s="52"/>
      <c r="N220" s="51"/>
    </row>
    <row r="221" s="3" customFormat="1" ht="20" customHeight="1" spans="1:14">
      <c r="A221" s="52"/>
      <c r="B221" s="52"/>
      <c r="C221" s="52"/>
      <c r="D221" s="52"/>
      <c r="E221" s="52"/>
      <c r="F221" s="52"/>
      <c r="G221" s="52"/>
      <c r="H221" s="52"/>
      <c r="I221" s="58" t="s">
        <v>27</v>
      </c>
      <c r="J221" s="58">
        <v>140</v>
      </c>
      <c r="K221" s="58">
        <v>0.12</v>
      </c>
      <c r="L221" s="58">
        <v>16.8</v>
      </c>
      <c r="M221" s="52"/>
      <c r="N221" s="51"/>
    </row>
    <row r="222" s="3" customFormat="1" ht="20" customHeight="1" spans="1:14">
      <c r="A222" s="52"/>
      <c r="B222" s="52"/>
      <c r="C222" s="52"/>
      <c r="D222" s="52"/>
      <c r="E222" s="52"/>
      <c r="F222" s="52"/>
      <c r="G222" s="52"/>
      <c r="H222" s="52"/>
      <c r="I222" s="58" t="s">
        <v>51</v>
      </c>
      <c r="J222" s="58">
        <v>140</v>
      </c>
      <c r="K222" s="58">
        <v>0.2</v>
      </c>
      <c r="L222" s="58">
        <v>28</v>
      </c>
      <c r="M222" s="52"/>
      <c r="N222" s="51"/>
    </row>
    <row r="223" s="3" customFormat="1" ht="20" customHeight="1" spans="1:14">
      <c r="A223" s="52"/>
      <c r="B223" s="52"/>
      <c r="C223" s="52"/>
      <c r="D223" s="52"/>
      <c r="E223" s="52"/>
      <c r="F223" s="52"/>
      <c r="G223" s="52"/>
      <c r="H223" s="52"/>
      <c r="I223" s="58" t="s">
        <v>56</v>
      </c>
      <c r="J223" s="58">
        <v>280</v>
      </c>
      <c r="K223" s="58">
        <v>0.055</v>
      </c>
      <c r="L223" s="58">
        <v>15.4</v>
      </c>
      <c r="M223" s="52"/>
      <c r="N223" s="51"/>
    </row>
    <row r="224" s="3" customFormat="1" ht="20" customHeight="1" spans="1:14">
      <c r="A224" s="52"/>
      <c r="B224" s="52"/>
      <c r="C224" s="52"/>
      <c r="D224" s="52"/>
      <c r="E224" s="52"/>
      <c r="F224" s="52"/>
      <c r="G224" s="52"/>
      <c r="H224" s="52"/>
      <c r="I224" s="58" t="s">
        <v>43</v>
      </c>
      <c r="J224" s="58">
        <v>140</v>
      </c>
      <c r="K224" s="58">
        <v>0.11</v>
      </c>
      <c r="L224" s="58">
        <v>15.4</v>
      </c>
      <c r="M224" s="52"/>
      <c r="N224" s="51"/>
    </row>
    <row r="225" s="3" customFormat="1" ht="20" hidden="1" customHeight="1" spans="1:14">
      <c r="A225" s="55"/>
      <c r="B225" s="55"/>
      <c r="C225" s="55"/>
      <c r="D225" s="55"/>
      <c r="E225" s="55"/>
      <c r="F225" s="55"/>
      <c r="G225" s="55"/>
      <c r="H225" s="55"/>
      <c r="I225" s="54" t="s">
        <v>44</v>
      </c>
      <c r="J225" s="54">
        <v>147</v>
      </c>
      <c r="K225" s="54">
        <v>0.55</v>
      </c>
      <c r="L225" s="54">
        <v>80.85</v>
      </c>
      <c r="M225" s="55"/>
      <c r="N225" s="51"/>
    </row>
    <row r="226" s="3" customFormat="1" ht="20" customHeight="1" spans="1:14">
      <c r="A226" s="48" t="s">
        <v>13</v>
      </c>
      <c r="B226" s="49">
        <v>45848</v>
      </c>
      <c r="C226" s="48" t="s">
        <v>14</v>
      </c>
      <c r="D226" s="48" t="s">
        <v>105</v>
      </c>
      <c r="E226" s="48">
        <v>60179</v>
      </c>
      <c r="F226" s="48" t="s">
        <v>106</v>
      </c>
      <c r="G226" s="48" t="s">
        <v>107</v>
      </c>
      <c r="H226" s="48" t="s">
        <v>55</v>
      </c>
      <c r="I226" s="58" t="s">
        <v>20</v>
      </c>
      <c r="J226" s="58">
        <v>2800</v>
      </c>
      <c r="K226" s="58">
        <v>0.56</v>
      </c>
      <c r="L226" s="58">
        <v>1568</v>
      </c>
      <c r="M226" s="48" t="s">
        <v>74</v>
      </c>
      <c r="N226" s="51" t="s">
        <v>75</v>
      </c>
    </row>
    <row r="227" s="3" customFormat="1" ht="20" customHeight="1" spans="1:14">
      <c r="A227" s="52"/>
      <c r="B227" s="53"/>
      <c r="C227" s="52"/>
      <c r="D227" s="52"/>
      <c r="E227" s="52"/>
      <c r="F227" s="52"/>
      <c r="G227" s="52"/>
      <c r="H227" s="52"/>
      <c r="I227" s="50" t="s">
        <v>23</v>
      </c>
      <c r="J227" s="50">
        <v>2800</v>
      </c>
      <c r="K227" s="50">
        <v>0</v>
      </c>
      <c r="L227" s="50">
        <v>0</v>
      </c>
      <c r="M227" s="52"/>
      <c r="N227" s="51"/>
    </row>
    <row r="228" s="3" customFormat="1" ht="20" customHeight="1" spans="1:14">
      <c r="A228" s="52"/>
      <c r="B228" s="53"/>
      <c r="C228" s="52"/>
      <c r="D228" s="52"/>
      <c r="E228" s="52"/>
      <c r="F228" s="52"/>
      <c r="G228" s="52"/>
      <c r="H228" s="52"/>
      <c r="I228" s="50" t="s">
        <v>27</v>
      </c>
      <c r="J228" s="50">
        <v>2800</v>
      </c>
      <c r="K228" s="50">
        <v>0.12</v>
      </c>
      <c r="L228" s="50">
        <v>336</v>
      </c>
      <c r="M228" s="52"/>
      <c r="N228" s="51"/>
    </row>
    <row r="229" s="3" customFormat="1" ht="20" customHeight="1" spans="1:14">
      <c r="A229" s="52"/>
      <c r="B229" s="53"/>
      <c r="C229" s="52"/>
      <c r="D229" s="52"/>
      <c r="E229" s="52"/>
      <c r="F229" s="52"/>
      <c r="G229" s="52"/>
      <c r="H229" s="52"/>
      <c r="I229" s="50" t="s">
        <v>56</v>
      </c>
      <c r="J229" s="50">
        <v>5600</v>
      </c>
      <c r="K229" s="50">
        <v>0.055</v>
      </c>
      <c r="L229" s="50">
        <v>308</v>
      </c>
      <c r="M229" s="52"/>
      <c r="N229" s="51"/>
    </row>
    <row r="230" s="3" customFormat="1" ht="20" customHeight="1" spans="1:14">
      <c r="A230" s="52"/>
      <c r="B230" s="53"/>
      <c r="C230" s="52"/>
      <c r="D230" s="52"/>
      <c r="E230" s="52"/>
      <c r="F230" s="52"/>
      <c r="G230" s="52"/>
      <c r="H230" s="52"/>
      <c r="I230" s="50" t="s">
        <v>61</v>
      </c>
      <c r="J230" s="50">
        <v>2800</v>
      </c>
      <c r="K230" s="50">
        <v>0.05</v>
      </c>
      <c r="L230" s="50">
        <v>140</v>
      </c>
      <c r="M230" s="52"/>
      <c r="N230" s="51"/>
    </row>
    <row r="231" s="3" customFormat="1" ht="20" customHeight="1" spans="1:14">
      <c r="A231" s="52"/>
      <c r="B231" s="53"/>
      <c r="C231" s="52"/>
      <c r="D231" s="52"/>
      <c r="E231" s="52"/>
      <c r="F231" s="52"/>
      <c r="G231" s="55"/>
      <c r="H231" s="52"/>
      <c r="I231" s="50" t="s">
        <v>43</v>
      </c>
      <c r="J231" s="50">
        <v>2800</v>
      </c>
      <c r="K231" s="50">
        <v>0.11</v>
      </c>
      <c r="L231" s="50">
        <v>308</v>
      </c>
      <c r="M231" s="52"/>
      <c r="N231" s="51"/>
    </row>
    <row r="232" s="3" customFormat="1" ht="20" customHeight="1" spans="1:14">
      <c r="A232" s="52"/>
      <c r="B232" s="53"/>
      <c r="C232" s="52"/>
      <c r="D232" s="52"/>
      <c r="E232" s="52"/>
      <c r="F232" s="52"/>
      <c r="G232" s="48" t="s">
        <v>108</v>
      </c>
      <c r="H232" s="52"/>
      <c r="I232" s="58" t="s">
        <v>20</v>
      </c>
      <c r="J232" s="58">
        <v>1200</v>
      </c>
      <c r="K232" s="58">
        <v>0.56</v>
      </c>
      <c r="L232" s="58">
        <v>672</v>
      </c>
      <c r="M232" s="52"/>
      <c r="N232" s="51"/>
    </row>
    <row r="233" s="3" customFormat="1" ht="20" customHeight="1" spans="1:14">
      <c r="A233" s="52"/>
      <c r="B233" s="53"/>
      <c r="C233" s="52"/>
      <c r="D233" s="52"/>
      <c r="E233" s="52"/>
      <c r="F233" s="52"/>
      <c r="G233" s="52"/>
      <c r="H233" s="52"/>
      <c r="I233" s="58" t="s">
        <v>23</v>
      </c>
      <c r="J233" s="58">
        <v>1200</v>
      </c>
      <c r="K233" s="58">
        <v>0</v>
      </c>
      <c r="L233" s="58">
        <v>0</v>
      </c>
      <c r="M233" s="52"/>
      <c r="N233" s="51"/>
    </row>
    <row r="234" s="3" customFormat="1" ht="20" customHeight="1" spans="1:14">
      <c r="A234" s="52"/>
      <c r="B234" s="53"/>
      <c r="C234" s="52"/>
      <c r="D234" s="52"/>
      <c r="E234" s="52"/>
      <c r="F234" s="52"/>
      <c r="G234" s="52"/>
      <c r="H234" s="52"/>
      <c r="I234" s="58" t="s">
        <v>27</v>
      </c>
      <c r="J234" s="58">
        <v>1200</v>
      </c>
      <c r="K234" s="58">
        <v>0.12</v>
      </c>
      <c r="L234" s="58">
        <v>144</v>
      </c>
      <c r="M234" s="52"/>
      <c r="N234" s="51"/>
    </row>
    <row r="235" s="3" customFormat="1" ht="20" customHeight="1" spans="1:14">
      <c r="A235" s="52"/>
      <c r="B235" s="53"/>
      <c r="C235" s="52"/>
      <c r="D235" s="52"/>
      <c r="E235" s="52"/>
      <c r="F235" s="52"/>
      <c r="G235" s="52"/>
      <c r="H235" s="52"/>
      <c r="I235" s="58" t="s">
        <v>56</v>
      </c>
      <c r="J235" s="58">
        <v>2400</v>
      </c>
      <c r="K235" s="58">
        <v>0.055</v>
      </c>
      <c r="L235" s="58">
        <v>132</v>
      </c>
      <c r="M235" s="52"/>
      <c r="N235" s="51"/>
    </row>
    <row r="236" s="3" customFormat="1" ht="20" customHeight="1" spans="1:14">
      <c r="A236" s="52"/>
      <c r="B236" s="53"/>
      <c r="C236" s="52"/>
      <c r="D236" s="52"/>
      <c r="E236" s="52"/>
      <c r="F236" s="52"/>
      <c r="G236" s="52"/>
      <c r="H236" s="52"/>
      <c r="I236" s="58" t="s">
        <v>61</v>
      </c>
      <c r="J236" s="58">
        <v>1200</v>
      </c>
      <c r="K236" s="58">
        <v>0.05</v>
      </c>
      <c r="L236" s="58">
        <v>60</v>
      </c>
      <c r="M236" s="52"/>
      <c r="N236" s="51"/>
    </row>
    <row r="237" s="3" customFormat="1" ht="20" customHeight="1" spans="1:14">
      <c r="A237" s="55"/>
      <c r="B237" s="56"/>
      <c r="C237" s="55"/>
      <c r="D237" s="55"/>
      <c r="E237" s="55"/>
      <c r="F237" s="55"/>
      <c r="G237" s="55"/>
      <c r="H237" s="52"/>
      <c r="I237" s="58" t="s">
        <v>43</v>
      </c>
      <c r="J237" s="58">
        <v>1200</v>
      </c>
      <c r="K237" s="58">
        <v>0.11</v>
      </c>
      <c r="L237" s="58">
        <v>132</v>
      </c>
      <c r="M237" s="52"/>
      <c r="N237" s="51"/>
    </row>
    <row r="238" s="3" customFormat="1" ht="20" customHeight="1" spans="1:14">
      <c r="A238" s="48" t="s">
        <v>13</v>
      </c>
      <c r="B238" s="49">
        <v>45849</v>
      </c>
      <c r="C238" s="48" t="s">
        <v>14</v>
      </c>
      <c r="D238" s="48" t="s">
        <v>109</v>
      </c>
      <c r="E238" s="48">
        <v>59435</v>
      </c>
      <c r="F238" s="48" t="s">
        <v>110</v>
      </c>
      <c r="G238" s="50" t="s">
        <v>34</v>
      </c>
      <c r="H238" s="50"/>
      <c r="I238" s="58" t="s">
        <v>111</v>
      </c>
      <c r="J238" s="58">
        <v>200</v>
      </c>
      <c r="K238" s="58">
        <v>0.24</v>
      </c>
      <c r="L238" s="58">
        <v>48</v>
      </c>
      <c r="M238" s="48" t="s">
        <v>37</v>
      </c>
      <c r="N238" s="51" t="s">
        <v>38</v>
      </c>
    </row>
    <row r="239" s="3" customFormat="1" ht="20" customHeight="1" spans="1:14">
      <c r="A239" s="52"/>
      <c r="B239" s="53"/>
      <c r="C239" s="52"/>
      <c r="D239" s="52"/>
      <c r="E239" s="52"/>
      <c r="F239" s="52"/>
      <c r="G239" s="50" t="s">
        <v>45</v>
      </c>
      <c r="H239" s="50"/>
      <c r="I239" s="58" t="s">
        <v>111</v>
      </c>
      <c r="J239" s="58">
        <v>200</v>
      </c>
      <c r="K239" s="58">
        <v>0.24</v>
      </c>
      <c r="L239" s="58">
        <v>48</v>
      </c>
      <c r="M239" s="55"/>
      <c r="N239" s="51"/>
    </row>
    <row r="240" s="3" customFormat="1" ht="20" customHeight="1" spans="1:14">
      <c r="A240" s="52"/>
      <c r="B240" s="53"/>
      <c r="C240" s="52"/>
      <c r="D240" s="52"/>
      <c r="E240" s="52"/>
      <c r="F240" s="52"/>
      <c r="G240" s="48"/>
      <c r="H240" s="58"/>
      <c r="I240" s="58" t="s">
        <v>111</v>
      </c>
      <c r="J240" s="58">
        <v>10</v>
      </c>
      <c r="K240" s="58">
        <v>0.24</v>
      </c>
      <c r="L240" s="58">
        <v>2.4</v>
      </c>
      <c r="M240" s="52" t="s">
        <v>21</v>
      </c>
      <c r="N240" s="51" t="s">
        <v>38</v>
      </c>
    </row>
    <row r="241" s="3" customFormat="1" ht="20" customHeight="1" spans="1:14">
      <c r="A241" s="48" t="s">
        <v>13</v>
      </c>
      <c r="B241" s="49">
        <v>45853</v>
      </c>
      <c r="C241" s="48" t="s">
        <v>14</v>
      </c>
      <c r="D241" s="48" t="s">
        <v>112</v>
      </c>
      <c r="E241" s="48">
        <v>60489</v>
      </c>
      <c r="F241" s="48" t="s">
        <v>113</v>
      </c>
      <c r="G241" s="48" t="s">
        <v>114</v>
      </c>
      <c r="H241" s="50"/>
      <c r="I241" s="58" t="s">
        <v>36</v>
      </c>
      <c r="J241" s="58">
        <v>480</v>
      </c>
      <c r="K241" s="58"/>
      <c r="L241" s="58">
        <v>268.8</v>
      </c>
      <c r="M241" s="48" t="s">
        <v>115</v>
      </c>
      <c r="N241" s="51" t="s">
        <v>22</v>
      </c>
    </row>
    <row r="242" s="3" customFormat="1" ht="20" customHeight="1" spans="1:14">
      <c r="A242" s="52"/>
      <c r="B242" s="53"/>
      <c r="C242" s="52"/>
      <c r="D242" s="52"/>
      <c r="E242" s="52"/>
      <c r="F242" s="52"/>
      <c r="G242" s="52"/>
      <c r="H242" s="50"/>
      <c r="I242" s="58" t="s">
        <v>23</v>
      </c>
      <c r="J242" s="58">
        <v>480</v>
      </c>
      <c r="K242" s="58">
        <v>0</v>
      </c>
      <c r="L242" s="58">
        <v>0</v>
      </c>
      <c r="M242" s="52"/>
      <c r="N242" s="51"/>
    </row>
    <row r="243" s="3" customFormat="1" ht="20" customHeight="1" spans="1:14">
      <c r="A243" s="52"/>
      <c r="B243" s="53"/>
      <c r="C243" s="52"/>
      <c r="D243" s="52"/>
      <c r="E243" s="52"/>
      <c r="F243" s="52"/>
      <c r="G243" s="52"/>
      <c r="H243" s="50"/>
      <c r="I243" s="58" t="s">
        <v>39</v>
      </c>
      <c r="J243" s="58">
        <v>450</v>
      </c>
      <c r="K243" s="58">
        <v>0.1</v>
      </c>
      <c r="L243" s="58">
        <v>45</v>
      </c>
      <c r="M243" s="52"/>
      <c r="N243" s="51"/>
    </row>
    <row r="244" s="3" customFormat="1" ht="20" customHeight="1" spans="1:14">
      <c r="A244" s="52"/>
      <c r="B244" s="53"/>
      <c r="C244" s="52"/>
      <c r="D244" s="52"/>
      <c r="E244" s="52"/>
      <c r="F244" s="52"/>
      <c r="G244" s="52"/>
      <c r="H244" s="50"/>
      <c r="I244" s="58" t="s">
        <v>31</v>
      </c>
      <c r="J244" s="58">
        <v>900</v>
      </c>
      <c r="K244" s="58">
        <v>0.055</v>
      </c>
      <c r="L244" s="58">
        <v>49.5</v>
      </c>
      <c r="M244" s="52"/>
      <c r="N244" s="51"/>
    </row>
    <row r="245" s="3" customFormat="1" ht="20" customHeight="1" spans="1:14">
      <c r="A245" s="52"/>
      <c r="B245" s="53"/>
      <c r="C245" s="52"/>
      <c r="D245" s="52"/>
      <c r="E245" s="52"/>
      <c r="F245" s="52"/>
      <c r="G245" s="52"/>
      <c r="H245" s="50"/>
      <c r="I245" s="58" t="s">
        <v>116</v>
      </c>
      <c r="J245" s="58">
        <v>450</v>
      </c>
      <c r="K245" s="58">
        <v>0.05</v>
      </c>
      <c r="L245" s="58">
        <v>22.5</v>
      </c>
      <c r="M245" s="52"/>
      <c r="N245" s="51"/>
    </row>
    <row r="246" s="3" customFormat="1" ht="20" customHeight="1" spans="1:14">
      <c r="A246" s="52"/>
      <c r="B246" s="53"/>
      <c r="C246" s="52"/>
      <c r="D246" s="52"/>
      <c r="E246" s="52"/>
      <c r="F246" s="52"/>
      <c r="G246" s="52"/>
      <c r="H246" s="50"/>
      <c r="I246" s="58" t="s">
        <v>25</v>
      </c>
      <c r="J246" s="58">
        <v>450</v>
      </c>
      <c r="K246" s="58">
        <v>0.15</v>
      </c>
      <c r="L246" s="58">
        <v>67.5</v>
      </c>
      <c r="M246" s="52"/>
      <c r="N246" s="51"/>
    </row>
    <row r="247" s="3" customFormat="1" ht="20" customHeight="1" spans="1:14">
      <c r="A247" s="55"/>
      <c r="B247" s="56"/>
      <c r="C247" s="55"/>
      <c r="D247" s="55"/>
      <c r="E247" s="55"/>
      <c r="F247" s="55"/>
      <c r="G247" s="55"/>
      <c r="H247" s="50"/>
      <c r="I247" s="58" t="s">
        <v>111</v>
      </c>
      <c r="J247" s="58">
        <v>450</v>
      </c>
      <c r="K247" s="58"/>
      <c r="L247" s="58">
        <v>108</v>
      </c>
      <c r="M247" s="55"/>
      <c r="N247" s="51"/>
    </row>
    <row r="248" s="3" customFormat="1" ht="20" customHeight="1" spans="1:14">
      <c r="A248" s="48" t="s">
        <v>13</v>
      </c>
      <c r="B248" s="49">
        <v>45853</v>
      </c>
      <c r="C248" s="48" t="s">
        <v>14</v>
      </c>
      <c r="D248" s="48" t="s">
        <v>117</v>
      </c>
      <c r="E248" s="48">
        <v>60496</v>
      </c>
      <c r="F248" s="48" t="s">
        <v>118</v>
      </c>
      <c r="G248" s="48" t="s">
        <v>119</v>
      </c>
      <c r="H248" s="50"/>
      <c r="I248" s="58" t="s">
        <v>20</v>
      </c>
      <c r="J248" s="58">
        <v>400</v>
      </c>
      <c r="K248" s="58">
        <v>0.56</v>
      </c>
      <c r="L248" s="58">
        <v>224</v>
      </c>
      <c r="M248" s="48" t="s">
        <v>115</v>
      </c>
      <c r="N248" s="51" t="s">
        <v>22</v>
      </c>
    </row>
    <row r="249" s="3" customFormat="1" ht="20" customHeight="1" spans="1:14">
      <c r="A249" s="52"/>
      <c r="B249" s="53"/>
      <c r="C249" s="52"/>
      <c r="D249" s="52"/>
      <c r="E249" s="52"/>
      <c r="F249" s="52"/>
      <c r="G249" s="52"/>
      <c r="H249" s="50"/>
      <c r="I249" s="58" t="s">
        <v>23</v>
      </c>
      <c r="J249" s="58">
        <v>400</v>
      </c>
      <c r="K249" s="58">
        <v>0</v>
      </c>
      <c r="L249" s="58">
        <v>0</v>
      </c>
      <c r="M249" s="52"/>
      <c r="N249" s="51"/>
    </row>
    <row r="250" s="3" customFormat="1" ht="20" customHeight="1" spans="1:14">
      <c r="A250" s="52"/>
      <c r="B250" s="53"/>
      <c r="C250" s="52"/>
      <c r="D250" s="52"/>
      <c r="E250" s="52"/>
      <c r="F250" s="52"/>
      <c r="G250" s="52"/>
      <c r="H250" s="50"/>
      <c r="I250" s="58" t="s">
        <v>27</v>
      </c>
      <c r="J250" s="58">
        <v>400</v>
      </c>
      <c r="K250" s="58">
        <v>0.12</v>
      </c>
      <c r="L250" s="58">
        <v>48</v>
      </c>
      <c r="M250" s="52"/>
      <c r="N250" s="51"/>
    </row>
    <row r="251" s="3" customFormat="1" ht="20" customHeight="1" spans="1:14">
      <c r="A251" s="52"/>
      <c r="B251" s="53"/>
      <c r="C251" s="52"/>
      <c r="D251" s="52"/>
      <c r="E251" s="52"/>
      <c r="F251" s="52"/>
      <c r="G251" s="52"/>
      <c r="H251" s="50"/>
      <c r="I251" s="58" t="s">
        <v>31</v>
      </c>
      <c r="J251" s="58">
        <v>800</v>
      </c>
      <c r="K251" s="58">
        <v>0.055</v>
      </c>
      <c r="L251" s="58">
        <v>44</v>
      </c>
      <c r="M251" s="52"/>
      <c r="N251" s="51"/>
    </row>
    <row r="252" s="3" customFormat="1" ht="20" customHeight="1" spans="1:14">
      <c r="A252" s="52"/>
      <c r="B252" s="53"/>
      <c r="C252" s="52"/>
      <c r="D252" s="52"/>
      <c r="E252" s="52"/>
      <c r="F252" s="52"/>
      <c r="G252" s="52"/>
      <c r="H252" s="50"/>
      <c r="I252" s="58" t="s">
        <v>116</v>
      </c>
      <c r="J252" s="58">
        <v>400</v>
      </c>
      <c r="K252" s="58">
        <v>0.05</v>
      </c>
      <c r="L252" s="58">
        <v>20</v>
      </c>
      <c r="M252" s="52"/>
      <c r="N252" s="51"/>
    </row>
    <row r="253" s="3" customFormat="1" ht="20" customHeight="1" spans="1:14">
      <c r="A253" s="52"/>
      <c r="B253" s="53"/>
      <c r="C253" s="52"/>
      <c r="D253" s="52"/>
      <c r="E253" s="52"/>
      <c r="F253" s="52"/>
      <c r="G253" s="52"/>
      <c r="H253" s="50"/>
      <c r="I253" s="58" t="s">
        <v>25</v>
      </c>
      <c r="J253" s="58">
        <v>400</v>
      </c>
      <c r="K253" s="58">
        <v>0.15</v>
      </c>
      <c r="L253" s="58">
        <v>60</v>
      </c>
      <c r="M253" s="55"/>
      <c r="N253" s="51"/>
    </row>
    <row r="254" s="3" customFormat="1" ht="20" customHeight="1" spans="1:14">
      <c r="A254" s="48" t="s">
        <v>13</v>
      </c>
      <c r="B254" s="49">
        <v>45853</v>
      </c>
      <c r="C254" s="48" t="s">
        <v>14</v>
      </c>
      <c r="D254" s="48" t="s">
        <v>120</v>
      </c>
      <c r="E254" s="48">
        <v>60490</v>
      </c>
      <c r="F254" s="48" t="s">
        <v>121</v>
      </c>
      <c r="G254" s="48" t="s">
        <v>122</v>
      </c>
      <c r="H254" s="50"/>
      <c r="I254" s="58" t="s">
        <v>20</v>
      </c>
      <c r="J254" s="58">
        <v>800</v>
      </c>
      <c r="K254" s="58">
        <v>0.56</v>
      </c>
      <c r="L254" s="58">
        <v>448</v>
      </c>
      <c r="M254" s="48" t="s">
        <v>115</v>
      </c>
      <c r="N254" s="51" t="s">
        <v>22</v>
      </c>
    </row>
    <row r="255" s="3" customFormat="1" ht="20" customHeight="1" spans="1:14">
      <c r="A255" s="52"/>
      <c r="B255" s="53"/>
      <c r="C255" s="52"/>
      <c r="D255" s="52"/>
      <c r="E255" s="52"/>
      <c r="F255" s="52"/>
      <c r="G255" s="52"/>
      <c r="H255" s="50"/>
      <c r="I255" s="58" t="s">
        <v>23</v>
      </c>
      <c r="J255" s="58">
        <v>800</v>
      </c>
      <c r="K255" s="58">
        <v>0</v>
      </c>
      <c r="L255" s="58">
        <v>0</v>
      </c>
      <c r="M255" s="52"/>
      <c r="N255" s="51"/>
    </row>
    <row r="256" s="3" customFormat="1" ht="20" customHeight="1" spans="1:14">
      <c r="A256" s="52"/>
      <c r="B256" s="53"/>
      <c r="C256" s="52"/>
      <c r="D256" s="52"/>
      <c r="E256" s="52"/>
      <c r="F256" s="52"/>
      <c r="G256" s="52"/>
      <c r="H256" s="50"/>
      <c r="I256" s="58" t="s">
        <v>27</v>
      </c>
      <c r="J256" s="58">
        <v>800</v>
      </c>
      <c r="K256" s="58">
        <v>0.12</v>
      </c>
      <c r="L256" s="58">
        <v>96</v>
      </c>
      <c r="M256" s="52"/>
      <c r="N256" s="51"/>
    </row>
    <row r="257" s="3" customFormat="1" ht="20" customHeight="1" spans="1:14">
      <c r="A257" s="52"/>
      <c r="B257" s="53"/>
      <c r="C257" s="52"/>
      <c r="D257" s="52"/>
      <c r="E257" s="52"/>
      <c r="F257" s="52"/>
      <c r="G257" s="52"/>
      <c r="H257" s="50"/>
      <c r="I257" s="58" t="s">
        <v>31</v>
      </c>
      <c r="J257" s="58">
        <v>1600</v>
      </c>
      <c r="K257" s="58">
        <v>0.055</v>
      </c>
      <c r="L257" s="58">
        <v>88</v>
      </c>
      <c r="M257" s="52"/>
      <c r="N257" s="51"/>
    </row>
    <row r="258" s="3" customFormat="1" ht="20" customHeight="1" spans="1:14">
      <c r="A258" s="52"/>
      <c r="B258" s="53"/>
      <c r="C258" s="52"/>
      <c r="D258" s="52"/>
      <c r="E258" s="52"/>
      <c r="F258" s="52"/>
      <c r="G258" s="52"/>
      <c r="H258" s="50"/>
      <c r="I258" s="58" t="s">
        <v>116</v>
      </c>
      <c r="J258" s="58">
        <v>800</v>
      </c>
      <c r="K258" s="58">
        <v>0.05</v>
      </c>
      <c r="L258" s="58">
        <v>40</v>
      </c>
      <c r="M258" s="52"/>
      <c r="N258" s="51"/>
    </row>
    <row r="259" s="3" customFormat="1" ht="20" customHeight="1" spans="1:14">
      <c r="A259" s="55"/>
      <c r="B259" s="56"/>
      <c r="C259" s="55"/>
      <c r="D259" s="55"/>
      <c r="E259" s="55"/>
      <c r="F259" s="55"/>
      <c r="G259" s="55"/>
      <c r="H259" s="50"/>
      <c r="I259" s="58" t="s">
        <v>25</v>
      </c>
      <c r="J259" s="58">
        <v>800</v>
      </c>
      <c r="K259" s="58">
        <v>0.15</v>
      </c>
      <c r="L259" s="58">
        <v>120</v>
      </c>
      <c r="M259" s="55"/>
      <c r="N259" s="51"/>
    </row>
    <row r="260" s="3" customFormat="1" ht="20" customHeight="1" spans="1:14">
      <c r="A260" s="48" t="s">
        <v>13</v>
      </c>
      <c r="B260" s="49">
        <v>45853</v>
      </c>
      <c r="C260" s="48" t="s">
        <v>14</v>
      </c>
      <c r="D260" s="48"/>
      <c r="E260" s="48">
        <v>60179</v>
      </c>
      <c r="F260" s="48" t="s">
        <v>123</v>
      </c>
      <c r="G260" s="48" t="s">
        <v>107</v>
      </c>
      <c r="H260" s="48" t="s">
        <v>55</v>
      </c>
      <c r="I260" s="58" t="s">
        <v>124</v>
      </c>
      <c r="J260" s="58">
        <v>2800</v>
      </c>
      <c r="K260" s="58"/>
      <c r="L260" s="58">
        <v>0</v>
      </c>
      <c r="M260" s="48" t="s">
        <v>74</v>
      </c>
      <c r="N260" s="51" t="s">
        <v>75</v>
      </c>
    </row>
    <row r="261" s="3" customFormat="1" ht="20" customHeight="1" spans="1:14">
      <c r="A261" s="52"/>
      <c r="B261" s="53"/>
      <c r="C261" s="52"/>
      <c r="D261" s="52"/>
      <c r="E261" s="52"/>
      <c r="F261" s="52"/>
      <c r="G261" s="48" t="s">
        <v>108</v>
      </c>
      <c r="H261" s="52"/>
      <c r="I261" s="58" t="s">
        <v>124</v>
      </c>
      <c r="J261" s="58">
        <v>1200</v>
      </c>
      <c r="K261" s="58"/>
      <c r="L261" s="58">
        <v>0</v>
      </c>
      <c r="M261" s="52"/>
      <c r="N261" s="51"/>
    </row>
    <row r="262" s="3" customFormat="1" ht="20" hidden="1" customHeight="1" spans="1:14">
      <c r="A262" s="48" t="s">
        <v>13</v>
      </c>
      <c r="B262" s="49">
        <v>45859</v>
      </c>
      <c r="C262" s="48" t="s">
        <v>14</v>
      </c>
      <c r="D262" s="48" t="s">
        <v>125</v>
      </c>
      <c r="E262" s="48">
        <v>59435</v>
      </c>
      <c r="F262" s="48" t="s">
        <v>126</v>
      </c>
      <c r="G262" s="48" t="s">
        <v>34</v>
      </c>
      <c r="H262" s="48" t="s">
        <v>35</v>
      </c>
      <c r="I262" s="54" t="s">
        <v>44</v>
      </c>
      <c r="J262" s="54">
        <v>10</v>
      </c>
      <c r="K262" s="54">
        <v>0.55</v>
      </c>
      <c r="L262" s="54">
        <v>5.5</v>
      </c>
      <c r="M262" s="48" t="s">
        <v>37</v>
      </c>
      <c r="N262" s="51" t="s">
        <v>38</v>
      </c>
    </row>
    <row r="263" s="3" customFormat="1" ht="20" hidden="1" customHeight="1" spans="1:14">
      <c r="A263" s="52"/>
      <c r="B263" s="53"/>
      <c r="C263" s="52"/>
      <c r="D263" s="52"/>
      <c r="E263" s="52"/>
      <c r="F263" s="52"/>
      <c r="G263" s="48" t="s">
        <v>45</v>
      </c>
      <c r="H263" s="48" t="s">
        <v>46</v>
      </c>
      <c r="I263" s="54" t="s">
        <v>44</v>
      </c>
      <c r="J263" s="54">
        <v>15</v>
      </c>
      <c r="K263" s="54">
        <v>0.55</v>
      </c>
      <c r="L263" s="54">
        <v>8.25</v>
      </c>
      <c r="M263" s="52"/>
      <c r="N263" s="51"/>
    </row>
    <row r="264" s="3" customFormat="1" ht="20" customHeight="1" spans="1:14">
      <c r="A264" s="48" t="s">
        <v>13</v>
      </c>
      <c r="B264" s="49">
        <v>45833</v>
      </c>
      <c r="C264" s="48" t="s">
        <v>14</v>
      </c>
      <c r="D264" s="48" t="s">
        <v>32</v>
      </c>
      <c r="E264" s="48">
        <v>59435</v>
      </c>
      <c r="F264" s="48" t="s">
        <v>127</v>
      </c>
      <c r="G264" s="48" t="s">
        <v>34</v>
      </c>
      <c r="H264" s="48" t="s">
        <v>35</v>
      </c>
      <c r="I264" s="58" t="s">
        <v>36</v>
      </c>
      <c r="J264" s="58">
        <v>225</v>
      </c>
      <c r="K264" s="58"/>
      <c r="L264" s="58">
        <v>0</v>
      </c>
      <c r="M264" s="48" t="s">
        <v>37</v>
      </c>
      <c r="N264" s="51" t="s">
        <v>38</v>
      </c>
    </row>
    <row r="265" s="3" customFormat="1" ht="20" customHeight="1" spans="1:14">
      <c r="A265" s="52"/>
      <c r="B265" s="53"/>
      <c r="C265" s="52"/>
      <c r="D265" s="52"/>
      <c r="E265" s="52"/>
      <c r="F265" s="52"/>
      <c r="G265" s="52"/>
      <c r="H265" s="52"/>
      <c r="I265" s="58" t="s">
        <v>23</v>
      </c>
      <c r="J265" s="58">
        <v>225</v>
      </c>
      <c r="K265" s="58">
        <v>0</v>
      </c>
      <c r="L265" s="58">
        <v>0</v>
      </c>
      <c r="M265" s="52"/>
      <c r="N265" s="51"/>
    </row>
    <row r="266" s="3" customFormat="1" ht="20" customHeight="1" spans="1:14">
      <c r="A266" s="52"/>
      <c r="B266" s="53"/>
      <c r="C266" s="52"/>
      <c r="D266" s="52"/>
      <c r="E266" s="52"/>
      <c r="F266" s="52"/>
      <c r="G266" s="48" t="s">
        <v>45</v>
      </c>
      <c r="H266" s="48" t="s">
        <v>46</v>
      </c>
      <c r="I266" s="58" t="s">
        <v>36</v>
      </c>
      <c r="J266" s="58">
        <v>218</v>
      </c>
      <c r="K266" s="58"/>
      <c r="L266" s="58">
        <v>0</v>
      </c>
      <c r="M266" s="52"/>
      <c r="N266" s="51"/>
    </row>
    <row r="267" s="3" customFormat="1" ht="20" customHeight="1" spans="1:14">
      <c r="A267" s="52"/>
      <c r="B267" s="53"/>
      <c r="C267" s="52"/>
      <c r="D267" s="52"/>
      <c r="E267" s="52"/>
      <c r="F267" s="52"/>
      <c r="G267" s="52"/>
      <c r="H267" s="52"/>
      <c r="I267" s="58" t="s">
        <v>23</v>
      </c>
      <c r="J267" s="58">
        <v>218</v>
      </c>
      <c r="K267" s="58">
        <v>0</v>
      </c>
      <c r="L267" s="58">
        <v>0</v>
      </c>
      <c r="M267" s="52"/>
      <c r="N267" s="51"/>
    </row>
    <row r="268" s="3" customFormat="1" ht="20" hidden="1" customHeight="1" spans="1:14">
      <c r="A268" s="48" t="s">
        <v>13</v>
      </c>
      <c r="B268" s="49">
        <v>45866</v>
      </c>
      <c r="C268" s="48" t="s">
        <v>14</v>
      </c>
      <c r="D268" s="48" t="s">
        <v>128</v>
      </c>
      <c r="E268" s="48">
        <v>63100</v>
      </c>
      <c r="F268" s="59" t="s">
        <v>129</v>
      </c>
      <c r="G268" s="59" t="s">
        <v>130</v>
      </c>
      <c r="H268" s="60"/>
      <c r="I268" s="54" t="s">
        <v>20</v>
      </c>
      <c r="J268" s="54">
        <v>1200</v>
      </c>
      <c r="K268" s="54">
        <v>0.62</v>
      </c>
      <c r="L268" s="54">
        <v>744</v>
      </c>
      <c r="M268" s="48" t="s">
        <v>131</v>
      </c>
      <c r="N268" s="51" t="s">
        <v>132</v>
      </c>
    </row>
    <row r="269" s="3" customFormat="1" ht="20" customHeight="1" spans="1:14">
      <c r="A269" s="52"/>
      <c r="B269" s="53"/>
      <c r="C269" s="52"/>
      <c r="D269" s="52"/>
      <c r="E269" s="52"/>
      <c r="F269" s="59"/>
      <c r="G269" s="59"/>
      <c r="H269" s="60"/>
      <c r="I269" s="58" t="s">
        <v>23</v>
      </c>
      <c r="J269" s="58">
        <v>1200</v>
      </c>
      <c r="K269" s="58">
        <v>0</v>
      </c>
      <c r="L269" s="58">
        <v>0</v>
      </c>
      <c r="M269" s="52"/>
      <c r="N269" s="51"/>
    </row>
    <row r="270" s="3" customFormat="1" ht="20" customHeight="1" spans="1:14">
      <c r="A270" s="52"/>
      <c r="B270" s="53"/>
      <c r="C270" s="52"/>
      <c r="D270" s="52"/>
      <c r="E270" s="52"/>
      <c r="F270" s="59"/>
      <c r="G270" s="59"/>
      <c r="H270" s="61"/>
      <c r="I270" s="58" t="s">
        <v>27</v>
      </c>
      <c r="J270" s="58">
        <v>1200</v>
      </c>
      <c r="K270" s="58">
        <v>0.12</v>
      </c>
      <c r="L270" s="58">
        <v>144</v>
      </c>
      <c r="M270" s="52"/>
      <c r="N270" s="51"/>
    </row>
    <row r="271" s="3" customFormat="1" ht="20" customHeight="1" spans="1:14">
      <c r="A271" s="52"/>
      <c r="B271" s="53"/>
      <c r="C271" s="52"/>
      <c r="D271" s="52"/>
      <c r="E271" s="52"/>
      <c r="F271" s="59"/>
      <c r="G271" s="59"/>
      <c r="H271" s="61"/>
      <c r="I271" s="58" t="s">
        <v>133</v>
      </c>
      <c r="J271" s="58"/>
      <c r="K271" s="58">
        <v>0.055</v>
      </c>
      <c r="L271" s="58">
        <v>0</v>
      </c>
      <c r="M271" s="52"/>
      <c r="N271" s="51"/>
    </row>
    <row r="272" s="3" customFormat="1" ht="20" customHeight="1" spans="1:14">
      <c r="A272" s="52"/>
      <c r="B272" s="53"/>
      <c r="C272" s="52"/>
      <c r="D272" s="52"/>
      <c r="E272" s="52"/>
      <c r="F272" s="59"/>
      <c r="G272" s="59"/>
      <c r="H272" s="61"/>
      <c r="I272" s="58" t="s">
        <v>116</v>
      </c>
      <c r="J272" s="58"/>
      <c r="K272" s="58">
        <v>0.05</v>
      </c>
      <c r="L272" s="58">
        <v>0</v>
      </c>
      <c r="M272" s="52"/>
      <c r="N272" s="51"/>
    </row>
    <row r="273" s="3" customFormat="1" ht="20" customHeight="1" spans="1:14">
      <c r="A273" s="52"/>
      <c r="B273" s="53"/>
      <c r="C273" s="52"/>
      <c r="D273" s="52"/>
      <c r="E273" s="52"/>
      <c r="F273" s="59"/>
      <c r="G273" s="59"/>
      <c r="H273" s="60"/>
      <c r="I273" s="58" t="s">
        <v>25</v>
      </c>
      <c r="J273" s="58">
        <v>1200</v>
      </c>
      <c r="K273" s="58">
        <v>0.15</v>
      </c>
      <c r="L273" s="58">
        <v>180</v>
      </c>
      <c r="M273" s="52"/>
      <c r="N273" s="51"/>
    </row>
    <row r="274" s="3" customFormat="1" ht="20" customHeight="1" spans="1:14">
      <c r="A274" s="52"/>
      <c r="B274" s="53"/>
      <c r="C274" s="52"/>
      <c r="D274" s="52"/>
      <c r="E274" s="52"/>
      <c r="F274" s="59"/>
      <c r="G274" s="59"/>
      <c r="H274" s="60"/>
      <c r="I274" s="58" t="s">
        <v>134</v>
      </c>
      <c r="J274" s="58">
        <v>1200</v>
      </c>
      <c r="K274" s="58">
        <v>0.3</v>
      </c>
      <c r="L274" s="58">
        <v>360</v>
      </c>
      <c r="M274" s="52"/>
      <c r="N274" s="51"/>
    </row>
    <row r="275" s="3" customFormat="1" ht="20" hidden="1" customHeight="1" spans="1:14">
      <c r="A275" s="52"/>
      <c r="B275" s="53"/>
      <c r="C275" s="52"/>
      <c r="D275" s="52"/>
      <c r="E275" s="52"/>
      <c r="F275" s="59"/>
      <c r="G275" s="50" t="s">
        <v>135</v>
      </c>
      <c r="H275" s="60"/>
      <c r="I275" s="54" t="s">
        <v>20</v>
      </c>
      <c r="J275" s="54">
        <v>1000</v>
      </c>
      <c r="K275" s="54">
        <v>0.62</v>
      </c>
      <c r="L275" s="54">
        <v>620</v>
      </c>
      <c r="M275" s="52"/>
      <c r="N275" s="51"/>
    </row>
    <row r="276" s="3" customFormat="1" ht="20" customHeight="1" spans="1:14">
      <c r="A276" s="52"/>
      <c r="B276" s="53"/>
      <c r="C276" s="52"/>
      <c r="D276" s="52"/>
      <c r="E276" s="52"/>
      <c r="F276" s="59"/>
      <c r="G276" s="50"/>
      <c r="H276" s="60"/>
      <c r="I276" s="58" t="s">
        <v>23</v>
      </c>
      <c r="J276" s="58">
        <v>1000</v>
      </c>
      <c r="K276" s="58">
        <v>0</v>
      </c>
      <c r="L276" s="58">
        <v>0</v>
      </c>
      <c r="M276" s="52"/>
      <c r="N276" s="51"/>
    </row>
    <row r="277" s="3" customFormat="1" ht="20" customHeight="1" spans="1:14">
      <c r="A277" s="52"/>
      <c r="B277" s="53"/>
      <c r="C277" s="52"/>
      <c r="D277" s="52"/>
      <c r="E277" s="52"/>
      <c r="F277" s="59"/>
      <c r="G277" s="50"/>
      <c r="H277" s="61"/>
      <c r="I277" s="58" t="s">
        <v>27</v>
      </c>
      <c r="J277" s="58">
        <v>1000</v>
      </c>
      <c r="K277" s="58">
        <v>0.12</v>
      </c>
      <c r="L277" s="58">
        <v>120</v>
      </c>
      <c r="M277" s="52"/>
      <c r="N277" s="51"/>
    </row>
    <row r="278" s="3" customFormat="1" ht="20" customHeight="1" spans="1:14">
      <c r="A278" s="52"/>
      <c r="B278" s="53"/>
      <c r="C278" s="52"/>
      <c r="D278" s="52"/>
      <c r="E278" s="52"/>
      <c r="F278" s="59"/>
      <c r="G278" s="50"/>
      <c r="H278" s="61"/>
      <c r="I278" s="58" t="s">
        <v>133</v>
      </c>
      <c r="J278" s="58"/>
      <c r="K278" s="58">
        <v>0.055</v>
      </c>
      <c r="L278" s="58">
        <v>0</v>
      </c>
      <c r="M278" s="52"/>
      <c r="N278" s="51"/>
    </row>
    <row r="279" s="3" customFormat="1" ht="20" customHeight="1" spans="1:14">
      <c r="A279" s="52"/>
      <c r="B279" s="53"/>
      <c r="C279" s="52"/>
      <c r="D279" s="52"/>
      <c r="E279" s="52"/>
      <c r="F279" s="59"/>
      <c r="G279" s="50"/>
      <c r="H279" s="61"/>
      <c r="I279" s="58" t="s">
        <v>116</v>
      </c>
      <c r="J279" s="58"/>
      <c r="K279" s="58">
        <v>0.05</v>
      </c>
      <c r="L279" s="58">
        <v>0</v>
      </c>
      <c r="M279" s="52"/>
      <c r="N279" s="51"/>
    </row>
    <row r="280" s="3" customFormat="1" ht="20" customHeight="1" spans="1:14">
      <c r="A280" s="52"/>
      <c r="B280" s="53"/>
      <c r="C280" s="52"/>
      <c r="D280" s="52"/>
      <c r="E280" s="52"/>
      <c r="F280" s="59"/>
      <c r="G280" s="50"/>
      <c r="H280" s="60"/>
      <c r="I280" s="58" t="s">
        <v>25</v>
      </c>
      <c r="J280" s="58">
        <v>1000</v>
      </c>
      <c r="K280" s="58">
        <v>0.15</v>
      </c>
      <c r="L280" s="58">
        <v>150</v>
      </c>
      <c r="M280" s="52"/>
      <c r="N280" s="51"/>
    </row>
    <row r="281" s="3" customFormat="1" ht="20" customHeight="1" spans="1:14">
      <c r="A281" s="55"/>
      <c r="B281" s="56"/>
      <c r="C281" s="55"/>
      <c r="D281" s="55"/>
      <c r="E281" s="55"/>
      <c r="F281" s="59"/>
      <c r="G281" s="50"/>
      <c r="H281" s="60"/>
      <c r="I281" s="58" t="s">
        <v>134</v>
      </c>
      <c r="J281" s="58">
        <v>1000</v>
      </c>
      <c r="K281" s="58">
        <v>0.3</v>
      </c>
      <c r="L281" s="58">
        <v>300</v>
      </c>
      <c r="M281" s="55"/>
      <c r="N281" s="51"/>
    </row>
    <row r="282" s="3" customFormat="1" ht="20" hidden="1" customHeight="1" spans="1:14">
      <c r="A282" s="62" t="s">
        <v>13</v>
      </c>
      <c r="B282" s="63">
        <v>45873</v>
      </c>
      <c r="C282" s="62" t="s">
        <v>14</v>
      </c>
      <c r="D282" s="62" t="s">
        <v>136</v>
      </c>
      <c r="E282" s="62">
        <v>58850</v>
      </c>
      <c r="F282" s="50" t="s">
        <v>137</v>
      </c>
      <c r="G282" s="62" t="s">
        <v>81</v>
      </c>
      <c r="H282" s="62" t="s">
        <v>138</v>
      </c>
      <c r="I282" s="54" t="s">
        <v>44</v>
      </c>
      <c r="J282" s="54">
        <v>8</v>
      </c>
      <c r="K282" s="54">
        <v>0.55</v>
      </c>
      <c r="L282" s="54">
        <v>4.4</v>
      </c>
      <c r="M282" s="50" t="s">
        <v>74</v>
      </c>
      <c r="N282" s="51" t="s">
        <v>75</v>
      </c>
    </row>
    <row r="283" s="3" customFormat="1" ht="20" hidden="1" customHeight="1" spans="1:14">
      <c r="A283" s="62"/>
      <c r="B283" s="63"/>
      <c r="C283" s="62"/>
      <c r="D283" s="62"/>
      <c r="E283" s="62"/>
      <c r="F283" s="50"/>
      <c r="G283" s="62" t="s">
        <v>82</v>
      </c>
      <c r="H283" s="62" t="s">
        <v>139</v>
      </c>
      <c r="I283" s="54" t="s">
        <v>44</v>
      </c>
      <c r="J283" s="54">
        <v>18</v>
      </c>
      <c r="K283" s="54">
        <v>0.55</v>
      </c>
      <c r="L283" s="54">
        <v>9.9</v>
      </c>
      <c r="M283" s="50"/>
      <c r="N283" s="51"/>
    </row>
    <row r="284" s="3" customFormat="1" ht="20" hidden="1" customHeight="1" spans="1:14">
      <c r="A284" s="62"/>
      <c r="B284" s="63"/>
      <c r="C284" s="62"/>
      <c r="D284" s="62"/>
      <c r="E284" s="62"/>
      <c r="F284" s="50"/>
      <c r="G284" s="62" t="s">
        <v>83</v>
      </c>
      <c r="H284" s="62" t="s">
        <v>140</v>
      </c>
      <c r="I284" s="54" t="s">
        <v>44</v>
      </c>
      <c r="J284" s="54">
        <v>24</v>
      </c>
      <c r="K284" s="54">
        <v>0.55</v>
      </c>
      <c r="L284" s="54">
        <v>13.2</v>
      </c>
      <c r="M284" s="50"/>
      <c r="N284" s="51"/>
    </row>
    <row r="285" s="3" customFormat="1" ht="20" hidden="1" customHeight="1" spans="1:14">
      <c r="A285" s="62"/>
      <c r="B285" s="63"/>
      <c r="C285" s="62"/>
      <c r="D285" s="62"/>
      <c r="E285" s="62"/>
      <c r="F285" s="50"/>
      <c r="G285" s="62" t="s">
        <v>84</v>
      </c>
      <c r="H285" s="62" t="s">
        <v>141</v>
      </c>
      <c r="I285" s="54" t="s">
        <v>44</v>
      </c>
      <c r="J285" s="54">
        <v>8</v>
      </c>
      <c r="K285" s="54">
        <v>0.55</v>
      </c>
      <c r="L285" s="54">
        <v>4.4</v>
      </c>
      <c r="M285" s="50"/>
      <c r="N285" s="51"/>
    </row>
    <row r="286" s="3" customFormat="1" ht="20" hidden="1" customHeight="1" spans="1:14">
      <c r="A286" s="62"/>
      <c r="B286" s="63"/>
      <c r="C286" s="62"/>
      <c r="D286" s="62"/>
      <c r="E286" s="62">
        <v>58830</v>
      </c>
      <c r="F286" s="50"/>
      <c r="G286" s="62" t="s">
        <v>76</v>
      </c>
      <c r="H286" s="62" t="s">
        <v>139</v>
      </c>
      <c r="I286" s="54" t="s">
        <v>44</v>
      </c>
      <c r="J286" s="54">
        <v>16</v>
      </c>
      <c r="K286" s="54">
        <v>0.55</v>
      </c>
      <c r="L286" s="54">
        <v>8.8</v>
      </c>
      <c r="M286" s="50"/>
      <c r="N286" s="51"/>
    </row>
    <row r="287" s="3" customFormat="1" ht="20" hidden="1" customHeight="1" spans="1:14">
      <c r="A287" s="62"/>
      <c r="B287" s="63"/>
      <c r="C287" s="62"/>
      <c r="D287" s="62"/>
      <c r="E287" s="62"/>
      <c r="F287" s="50"/>
      <c r="G287" s="62" t="s">
        <v>77</v>
      </c>
      <c r="H287" s="62" t="s">
        <v>140</v>
      </c>
      <c r="I287" s="54" t="s">
        <v>44</v>
      </c>
      <c r="J287" s="54">
        <v>6</v>
      </c>
      <c r="K287" s="54">
        <v>0.55</v>
      </c>
      <c r="L287" s="54">
        <v>3.3</v>
      </c>
      <c r="M287" s="50"/>
      <c r="N287" s="51"/>
    </row>
    <row r="288" s="3" customFormat="1" ht="20" hidden="1" customHeight="1" spans="1:14">
      <c r="A288" s="62"/>
      <c r="B288" s="63"/>
      <c r="C288" s="62"/>
      <c r="D288" s="62"/>
      <c r="E288" s="62"/>
      <c r="F288" s="50"/>
      <c r="G288" s="62" t="s">
        <v>78</v>
      </c>
      <c r="H288" s="62" t="s">
        <v>141</v>
      </c>
      <c r="I288" s="54" t="s">
        <v>44</v>
      </c>
      <c r="J288" s="54">
        <v>5</v>
      </c>
      <c r="K288" s="54">
        <v>0.55</v>
      </c>
      <c r="L288" s="54">
        <v>2.75</v>
      </c>
      <c r="M288" s="50"/>
      <c r="N288" s="51"/>
    </row>
    <row r="289" s="3" customFormat="1" ht="20" customHeight="1" spans="1:1024 1025:16382">
      <c r="A289" s="64" t="s">
        <v>13</v>
      </c>
      <c r="B289" s="65">
        <v>45881</v>
      </c>
      <c r="C289" s="64"/>
      <c r="D289" s="62" t="s">
        <v>142</v>
      </c>
      <c r="E289" s="50">
        <v>60490</v>
      </c>
      <c r="F289" s="50" t="s">
        <v>143</v>
      </c>
      <c r="G289" s="62" t="s">
        <v>122</v>
      </c>
      <c r="H289" s="62"/>
      <c r="I289" s="58" t="s">
        <v>20</v>
      </c>
      <c r="J289" s="58">
        <v>65</v>
      </c>
      <c r="K289" s="58">
        <v>0.56</v>
      </c>
      <c r="L289" s="58">
        <v>36.4</v>
      </c>
      <c r="M289" s="50" t="s">
        <v>115</v>
      </c>
      <c r="N289" s="51" t="s">
        <v>22</v>
      </c>
    </row>
    <row r="290" s="3" customFormat="1" ht="20" customHeight="1" spans="1:1024 1025:16382">
      <c r="A290" s="66"/>
      <c r="B290" s="67"/>
      <c r="C290" s="66"/>
      <c r="D290" s="62"/>
      <c r="E290" s="50"/>
      <c r="F290" s="50"/>
      <c r="G290" s="62"/>
      <c r="H290" s="62"/>
      <c r="I290" s="58" t="s">
        <v>23</v>
      </c>
      <c r="J290" s="58">
        <v>65</v>
      </c>
      <c r="K290" s="58">
        <v>0</v>
      </c>
      <c r="L290" s="58">
        <v>0</v>
      </c>
      <c r="M290" s="50"/>
      <c r="N290" s="51"/>
    </row>
    <row r="291" s="3" customFormat="1" ht="20" customHeight="1" spans="1:1024 1025:16382">
      <c r="A291" s="66"/>
      <c r="B291" s="67"/>
      <c r="C291" s="66"/>
      <c r="D291" s="62"/>
      <c r="E291" s="50"/>
      <c r="F291" s="50"/>
      <c r="G291" s="62"/>
      <c r="H291" s="62"/>
      <c r="I291" s="58" t="s">
        <v>27</v>
      </c>
      <c r="J291" s="58">
        <v>65</v>
      </c>
      <c r="K291" s="58">
        <v>0.12</v>
      </c>
      <c r="L291" s="58">
        <v>7.8</v>
      </c>
      <c r="M291" s="50"/>
      <c r="N291" s="51"/>
    </row>
    <row r="292" s="3" customFormat="1" ht="20" customHeight="1" spans="1:1024 1025:16382">
      <c r="A292" s="66"/>
      <c r="B292" s="67"/>
      <c r="C292" s="66"/>
      <c r="D292" s="62"/>
      <c r="E292" s="50"/>
      <c r="F292" s="50"/>
      <c r="G292" s="62"/>
      <c r="H292" s="62"/>
      <c r="I292" s="58" t="s">
        <v>31</v>
      </c>
      <c r="J292" s="58">
        <v>130</v>
      </c>
      <c r="K292" s="58">
        <v>0.055</v>
      </c>
      <c r="L292" s="58">
        <v>7.15</v>
      </c>
      <c r="M292" s="50"/>
      <c r="N292" s="51"/>
    </row>
    <row r="293" s="3" customFormat="1" ht="20" customHeight="1" spans="1:1024 1025:16382">
      <c r="A293" s="66"/>
      <c r="B293" s="67"/>
      <c r="C293" s="66"/>
      <c r="D293" s="62"/>
      <c r="E293" s="50"/>
      <c r="F293" s="50"/>
      <c r="G293" s="62"/>
      <c r="H293" s="62"/>
      <c r="I293" s="50" t="s">
        <v>116</v>
      </c>
      <c r="J293" s="50">
        <v>65</v>
      </c>
      <c r="K293" s="50">
        <v>0.05</v>
      </c>
      <c r="L293" s="50">
        <v>3.25</v>
      </c>
      <c r="M293" s="50"/>
      <c r="N293" s="51"/>
    </row>
    <row r="294" s="3" customFormat="1" ht="20" customHeight="1" spans="1:1024 1025:16382">
      <c r="A294" s="68"/>
      <c r="B294" s="69"/>
      <c r="C294" s="68"/>
      <c r="D294" s="62"/>
      <c r="E294" s="50"/>
      <c r="F294" s="50"/>
      <c r="G294" s="62"/>
      <c r="H294" s="62"/>
      <c r="I294" s="50" t="s">
        <v>25</v>
      </c>
      <c r="J294" s="50">
        <v>65</v>
      </c>
      <c r="K294" s="50">
        <v>0.15</v>
      </c>
      <c r="L294" s="50">
        <v>9.75</v>
      </c>
      <c r="M294" s="50"/>
      <c r="N294" s="51"/>
    </row>
    <row r="295" s="3" customFormat="1" ht="20" customHeight="1" spans="1:1024 1025:16382">
      <c r="A295" s="64" t="s">
        <v>13</v>
      </c>
      <c r="B295" s="65">
        <v>45883</v>
      </c>
      <c r="C295" s="64"/>
      <c r="D295" s="62" t="s">
        <v>144</v>
      </c>
      <c r="E295" s="62">
        <v>63100</v>
      </c>
      <c r="F295" s="50" t="s">
        <v>145</v>
      </c>
      <c r="G295" s="50" t="s">
        <v>130</v>
      </c>
      <c r="H295" s="50" t="s">
        <v>146</v>
      </c>
      <c r="I295" s="50" t="s">
        <v>31</v>
      </c>
      <c r="J295" s="50">
        <v>30</v>
      </c>
      <c r="K295" s="50">
        <v>0.055</v>
      </c>
      <c r="L295" s="50">
        <v>1.65</v>
      </c>
      <c r="M295" s="50" t="s">
        <v>74</v>
      </c>
      <c r="N295" s="51" t="s">
        <v>75</v>
      </c>
    </row>
    <row r="296" s="3" customFormat="1" ht="20" customHeight="1" spans="1:1024 1025:16382">
      <c r="A296" s="66"/>
      <c r="B296" s="67"/>
      <c r="C296" s="66"/>
      <c r="D296" s="62"/>
      <c r="E296" s="62"/>
      <c r="F296" s="50"/>
      <c r="G296" s="50"/>
      <c r="H296" s="50" t="s">
        <v>146</v>
      </c>
      <c r="I296" s="50" t="s">
        <v>116</v>
      </c>
      <c r="J296" s="50">
        <v>15</v>
      </c>
      <c r="K296" s="50">
        <v>0.05</v>
      </c>
      <c r="L296" s="50">
        <v>0.75</v>
      </c>
      <c r="M296" s="50"/>
      <c r="N296" s="51"/>
    </row>
    <row r="297" s="3" customFormat="1" ht="20" customHeight="1" spans="1:1024 1025:16382">
      <c r="A297" s="66"/>
      <c r="B297" s="67"/>
      <c r="C297" s="66"/>
      <c r="D297" s="62"/>
      <c r="E297" s="62"/>
      <c r="F297" s="50"/>
      <c r="G297" s="50" t="s">
        <v>135</v>
      </c>
      <c r="H297" s="50" t="s">
        <v>146</v>
      </c>
      <c r="I297" s="50" t="s">
        <v>31</v>
      </c>
      <c r="J297" s="50">
        <v>30</v>
      </c>
      <c r="K297" s="50">
        <v>0.055</v>
      </c>
      <c r="L297" s="50">
        <v>1.65</v>
      </c>
      <c r="M297" s="50"/>
      <c r="N297" s="51"/>
    </row>
    <row r="298" s="3" customFormat="1" ht="20" customHeight="1" spans="1:1024 1025:16382">
      <c r="A298" s="68"/>
      <c r="B298" s="69"/>
      <c r="C298" s="68"/>
      <c r="D298" s="62"/>
      <c r="E298" s="62"/>
      <c r="F298" s="50"/>
      <c r="G298" s="50"/>
      <c r="H298" s="50" t="s">
        <v>146</v>
      </c>
      <c r="I298" s="50" t="s">
        <v>116</v>
      </c>
      <c r="J298" s="50">
        <v>15</v>
      </c>
      <c r="K298" s="50">
        <v>0.05</v>
      </c>
      <c r="L298" s="50">
        <v>0.75</v>
      </c>
      <c r="M298" s="50"/>
      <c r="N298" s="51"/>
    </row>
    <row r="299" s="3" customFormat="1" ht="20" customHeight="1" spans="1:1024 1025:16382">
      <c r="A299" s="31" t="s">
        <v>147</v>
      </c>
      <c r="B299" s="32"/>
      <c r="C299" s="33"/>
      <c r="D299" s="31"/>
      <c r="E299" s="33"/>
      <c r="F299" s="33"/>
      <c r="G299" s="33"/>
      <c r="H299" s="33"/>
      <c r="I299" s="31"/>
      <c r="J299" s="33">
        <f>SUM(J3:J298)</f>
        <v>178225</v>
      </c>
      <c r="K299" s="34"/>
      <c r="L299" s="34">
        <f>SUM(L3:L298)</f>
        <v>31609.62</v>
      </c>
    </row>
    <row r="300" customFormat="1" customHeight="1" spans="1:1024 1025:16382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1"/>
      <c r="L300" s="1"/>
    </row>
    <row r="301" s="1" customFormat="1" ht="23" spans="1:1024 1025:16382">
      <c r="A301" s="36"/>
      <c r="B301" s="36"/>
      <c r="C301" s="36"/>
      <c r="D301" s="36"/>
      <c r="E301" s="36"/>
      <c r="F301" s="36"/>
      <c r="G301" s="36"/>
      <c r="H301" s="36"/>
      <c r="I301" s="36"/>
      <c r="J301" s="36"/>
    </row>
    <row r="302" s="1" customFormat="1" ht="23" spans="1:1024 1025:16382">
      <c r="A302" s="37" t="s">
        <v>148</v>
      </c>
      <c r="B302" s="37"/>
      <c r="C302" s="37"/>
      <c r="D302" s="37"/>
      <c r="E302" s="37"/>
      <c r="F302" s="37"/>
      <c r="G302" s="37"/>
      <c r="H302" s="37"/>
      <c r="I302" s="37"/>
      <c r="J302" s="37"/>
    </row>
    <row r="303" s="1" customFormat="1" ht="44" customHeight="1" spans="1:1024 1025:16382">
      <c r="A303" s="38" t="s">
        <v>149</v>
      </c>
      <c r="B303" s="38" t="s">
        <v>150</v>
      </c>
      <c r="C303" s="38" t="s">
        <v>1</v>
      </c>
      <c r="D303" s="38" t="s">
        <v>151</v>
      </c>
      <c r="E303" s="38" t="s">
        <v>152</v>
      </c>
      <c r="F303" s="38" t="s">
        <v>153</v>
      </c>
      <c r="G303" s="39" t="s">
        <v>154</v>
      </c>
      <c r="H303" s="39" t="s">
        <v>155</v>
      </c>
      <c r="I303" s="38" t="s">
        <v>156</v>
      </c>
      <c r="J303" s="39" t="s">
        <v>157</v>
      </c>
    </row>
    <row r="304" s="1" customFormat="1" ht="31" customHeight="1" spans="1:1024 1025:16382">
      <c r="A304" s="40">
        <v>1</v>
      </c>
      <c r="B304" s="41"/>
      <c r="C304" s="40" t="s">
        <v>13</v>
      </c>
      <c r="D304" s="42" t="s">
        <v>158</v>
      </c>
      <c r="E304" s="42" t="s">
        <v>159</v>
      </c>
      <c r="F304" s="40" t="s">
        <v>160</v>
      </c>
      <c r="G304" s="40" t="s">
        <v>161</v>
      </c>
      <c r="H304" s="40">
        <v>15189</v>
      </c>
      <c r="I304" s="43">
        <v>8507.95</v>
      </c>
      <c r="J304" s="44"/>
      <c r="K304" s="70" t="s">
        <v>162</v>
      </c>
      <c r="L304" s="71"/>
      <c r="M304" s="72"/>
      <c r="N304" s="72"/>
      <c r="O304" s="71"/>
      <c r="P304" s="73"/>
      <c r="Q304" s="40"/>
      <c r="R304" s="43"/>
      <c r="S304" s="44"/>
      <c r="T304" s="70"/>
      <c r="U304" s="40"/>
      <c r="V304" s="41"/>
      <c r="W304" s="40"/>
      <c r="X304" s="42"/>
      <c r="Y304" s="42"/>
      <c r="Z304" s="40"/>
      <c r="AA304" s="40"/>
      <c r="AB304" s="40"/>
      <c r="AC304" s="43"/>
      <c r="AD304" s="44"/>
      <c r="AE304" s="70"/>
      <c r="AF304" s="40"/>
      <c r="AG304" s="41"/>
      <c r="AH304" s="40"/>
      <c r="AI304" s="42"/>
      <c r="AJ304" s="42"/>
      <c r="AK304" s="40"/>
      <c r="AL304" s="40"/>
      <c r="AM304" s="40"/>
      <c r="AN304" s="43"/>
      <c r="AO304" s="44"/>
      <c r="AP304" s="70"/>
      <c r="AQ304" s="40"/>
      <c r="AR304" s="41"/>
      <c r="AS304" s="40"/>
      <c r="AT304" s="42"/>
      <c r="AU304" s="42"/>
      <c r="AV304" s="40"/>
      <c r="AW304" s="40"/>
      <c r="AX304" s="40"/>
      <c r="AY304" s="43"/>
      <c r="AZ304" s="44"/>
      <c r="BA304" s="70"/>
      <c r="BB304" s="40"/>
      <c r="BC304" s="41"/>
      <c r="BD304" s="40"/>
      <c r="BE304" s="42"/>
      <c r="BF304" s="42"/>
      <c r="BG304" s="40"/>
      <c r="BH304" s="40"/>
      <c r="BI304" s="40"/>
      <c r="BJ304" s="43"/>
      <c r="BK304" s="44"/>
      <c r="BL304" s="70"/>
      <c r="BM304" s="40"/>
      <c r="BN304" s="41"/>
      <c r="BO304" s="40"/>
      <c r="BP304" s="42"/>
      <c r="BQ304" s="42"/>
      <c r="BR304" s="40"/>
      <c r="BS304" s="40"/>
      <c r="BT304" s="40"/>
      <c r="BU304" s="43"/>
      <c r="BV304" s="44"/>
      <c r="BW304" s="70"/>
      <c r="BX304" s="40"/>
      <c r="BY304" s="41"/>
      <c r="BZ304" s="40"/>
      <c r="CA304" s="42"/>
      <c r="CB304" s="42"/>
      <c r="CC304" s="40"/>
      <c r="CD304" s="40"/>
      <c r="CE304" s="40"/>
      <c r="CF304" s="43"/>
      <c r="CG304" s="44"/>
      <c r="CH304" s="70"/>
      <c r="CI304" s="40"/>
      <c r="CJ304" s="41"/>
      <c r="CK304" s="40"/>
      <c r="CL304" s="42"/>
      <c r="CM304" s="42"/>
      <c r="CN304" s="40"/>
      <c r="CO304" s="40"/>
      <c r="CP304" s="40"/>
      <c r="CQ304" s="43"/>
      <c r="CR304" s="44"/>
      <c r="CS304" s="70"/>
      <c r="CT304" s="40"/>
      <c r="CU304" s="41"/>
      <c r="CV304" s="40"/>
      <c r="CW304" s="42"/>
      <c r="CX304" s="42"/>
      <c r="CY304" s="40"/>
      <c r="CZ304" s="40"/>
      <c r="DA304" s="40"/>
      <c r="DB304" s="43"/>
      <c r="DC304" s="44"/>
      <c r="DD304" s="70"/>
      <c r="DE304" s="40"/>
      <c r="DF304" s="41"/>
      <c r="DG304" s="40"/>
      <c r="DH304" s="42"/>
      <c r="DI304" s="42"/>
      <c r="DJ304" s="40"/>
      <c r="DK304" s="40"/>
      <c r="DL304" s="40"/>
      <c r="DM304" s="43"/>
      <c r="DN304" s="44"/>
      <c r="DO304" s="70"/>
      <c r="DP304" s="40"/>
      <c r="DQ304" s="41"/>
      <c r="DR304" s="40"/>
      <c r="DS304" s="42"/>
      <c r="DT304" s="42"/>
      <c r="DU304" s="40"/>
      <c r="DV304" s="40"/>
      <c r="DW304" s="40"/>
      <c r="DX304" s="43"/>
      <c r="DY304" s="44"/>
      <c r="DZ304" s="70"/>
      <c r="EA304" s="40"/>
      <c r="EB304" s="41"/>
      <c r="EC304" s="40"/>
      <c r="ED304" s="42"/>
      <c r="EE304" s="42"/>
      <c r="EF304" s="40"/>
      <c r="EG304" s="40"/>
      <c r="EH304" s="40"/>
      <c r="EI304" s="43"/>
      <c r="EJ304" s="44"/>
      <c r="EK304" s="70"/>
      <c r="EL304" s="40"/>
      <c r="EM304" s="41"/>
      <c r="EN304" s="40"/>
      <c r="EO304" s="42"/>
      <c r="EP304" s="42"/>
      <c r="EQ304" s="40"/>
      <c r="ER304" s="40"/>
      <c r="ES304" s="40"/>
      <c r="ET304" s="43"/>
      <c r="EU304" s="44"/>
      <c r="EV304" s="70"/>
      <c r="EW304" s="40"/>
      <c r="EX304" s="41"/>
      <c r="EY304" s="40"/>
      <c r="EZ304" s="42"/>
      <c r="FA304" s="42"/>
      <c r="FB304" s="40"/>
      <c r="FC304" s="40"/>
      <c r="FD304" s="40"/>
      <c r="FE304" s="43"/>
      <c r="FF304" s="44"/>
      <c r="FG304" s="70"/>
      <c r="FH304" s="40"/>
      <c r="FI304" s="41"/>
      <c r="FJ304" s="40"/>
      <c r="FK304" s="42"/>
      <c r="FL304" s="42"/>
      <c r="FM304" s="40"/>
      <c r="FN304" s="40"/>
      <c r="FO304" s="40"/>
      <c r="FP304" s="43"/>
      <c r="FQ304" s="44"/>
      <c r="FR304" s="70"/>
      <c r="FS304" s="40"/>
      <c r="FT304" s="41"/>
      <c r="FU304" s="40"/>
      <c r="FV304" s="42"/>
      <c r="FW304" s="42"/>
      <c r="FX304" s="40"/>
      <c r="FY304" s="40"/>
      <c r="FZ304" s="40"/>
      <c r="GA304" s="43"/>
      <c r="GB304" s="44"/>
      <c r="GC304" s="70"/>
      <c r="GD304" s="40"/>
      <c r="GE304" s="41"/>
      <c r="GF304" s="40"/>
      <c r="GG304" s="42"/>
      <c r="GH304" s="42"/>
      <c r="GI304" s="40"/>
      <c r="GJ304" s="40"/>
      <c r="GK304" s="40"/>
      <c r="GL304" s="43"/>
      <c r="GM304" s="44"/>
      <c r="GN304" s="70"/>
      <c r="GO304" s="40"/>
      <c r="GP304" s="41"/>
      <c r="GQ304" s="40"/>
      <c r="GR304" s="42"/>
      <c r="GS304" s="42"/>
      <c r="GT304" s="40"/>
      <c r="GU304" s="40"/>
      <c r="GV304" s="40"/>
      <c r="GW304" s="43"/>
      <c r="GX304" s="44"/>
      <c r="GY304" s="70"/>
      <c r="GZ304" s="40"/>
      <c r="HA304" s="41"/>
      <c r="HB304" s="40"/>
      <c r="HC304" s="42"/>
      <c r="HD304" s="42"/>
      <c r="HE304" s="40"/>
      <c r="HF304" s="40"/>
      <c r="HG304" s="40"/>
      <c r="HH304" s="43"/>
      <c r="HI304" s="44"/>
      <c r="HJ304" s="70"/>
      <c r="HK304" s="40"/>
      <c r="HL304" s="41"/>
      <c r="HM304" s="40"/>
      <c r="HN304" s="42"/>
      <c r="HO304" s="42"/>
      <c r="HP304" s="40"/>
      <c r="HQ304" s="40"/>
      <c r="HR304" s="40"/>
      <c r="HS304" s="43"/>
      <c r="HT304" s="44"/>
      <c r="HU304" s="70"/>
      <c r="HV304" s="40"/>
      <c r="HW304" s="41"/>
      <c r="HX304" s="40"/>
      <c r="HY304" s="42"/>
      <c r="HZ304" s="42"/>
      <c r="IA304" s="40"/>
      <c r="IB304" s="40"/>
      <c r="IC304" s="40"/>
      <c r="ID304" s="43"/>
      <c r="IE304" s="44"/>
      <c r="IF304" s="70"/>
      <c r="IG304" s="40"/>
      <c r="IH304" s="41"/>
      <c r="II304" s="40"/>
      <c r="IJ304" s="42"/>
      <c r="IK304" s="42"/>
      <c r="IL304" s="40"/>
      <c r="IM304" s="40"/>
      <c r="IN304" s="40"/>
      <c r="IO304" s="43"/>
      <c r="IP304" s="44"/>
      <c r="IQ304" s="70"/>
      <c r="IR304" s="40"/>
      <c r="IS304" s="41"/>
      <c r="IT304" s="40"/>
      <c r="IU304" s="42"/>
      <c r="IV304" s="42"/>
      <c r="IW304" s="40"/>
      <c r="IX304" s="40"/>
      <c r="IY304" s="40"/>
      <c r="IZ304" s="43"/>
      <c r="JA304" s="44"/>
      <c r="JB304" s="70"/>
      <c r="JC304" s="40"/>
      <c r="JD304" s="41"/>
      <c r="JE304" s="40"/>
      <c r="JF304" s="42"/>
      <c r="JG304" s="42"/>
      <c r="JH304" s="40"/>
      <c r="JI304" s="40"/>
      <c r="JJ304" s="40"/>
      <c r="JK304" s="43"/>
      <c r="JL304" s="44"/>
      <c r="JM304" s="70"/>
      <c r="JN304" s="40"/>
      <c r="JO304" s="41"/>
      <c r="JP304" s="40"/>
      <c r="JQ304" s="42"/>
      <c r="JR304" s="42"/>
      <c r="JS304" s="40"/>
      <c r="JT304" s="40"/>
      <c r="JU304" s="40"/>
      <c r="JV304" s="43"/>
      <c r="JW304" s="44"/>
      <c r="JX304" s="70"/>
      <c r="JY304" s="40"/>
      <c r="JZ304" s="41"/>
      <c r="KA304" s="40"/>
      <c r="KB304" s="42"/>
      <c r="KC304" s="42"/>
      <c r="KD304" s="40"/>
      <c r="KE304" s="40"/>
      <c r="KF304" s="40"/>
      <c r="KG304" s="43"/>
      <c r="KH304" s="44"/>
      <c r="KI304" s="70"/>
      <c r="KJ304" s="40"/>
      <c r="KK304" s="41"/>
      <c r="KL304" s="40"/>
      <c r="KM304" s="42"/>
      <c r="KN304" s="42"/>
      <c r="KO304" s="40"/>
      <c r="KP304" s="40"/>
      <c r="KQ304" s="40"/>
      <c r="KR304" s="43"/>
      <c r="KS304" s="44"/>
      <c r="KT304" s="70"/>
      <c r="KU304" s="40"/>
      <c r="KV304" s="41"/>
      <c r="KW304" s="40"/>
      <c r="KX304" s="42"/>
      <c r="KY304" s="42"/>
      <c r="KZ304" s="40"/>
      <c r="LA304" s="40"/>
      <c r="LB304" s="40"/>
      <c r="LC304" s="43"/>
      <c r="LD304" s="44"/>
      <c r="LE304" s="70"/>
      <c r="LF304" s="40"/>
      <c r="LG304" s="41"/>
      <c r="LH304" s="40"/>
      <c r="LI304" s="42"/>
      <c r="LJ304" s="42"/>
      <c r="LK304" s="40"/>
      <c r="LL304" s="40"/>
      <c r="LM304" s="40"/>
      <c r="LN304" s="43"/>
      <c r="LO304" s="44"/>
      <c r="LP304" s="70"/>
      <c r="LQ304" s="40"/>
      <c r="LR304" s="41"/>
      <c r="LS304" s="40"/>
      <c r="LT304" s="42"/>
      <c r="LU304" s="42"/>
      <c r="LV304" s="40"/>
      <c r="LW304" s="40"/>
      <c r="LX304" s="40"/>
      <c r="LY304" s="43"/>
      <c r="LZ304" s="44"/>
      <c r="MA304" s="70"/>
      <c r="MB304" s="40"/>
      <c r="MC304" s="41"/>
      <c r="MD304" s="40"/>
      <c r="ME304" s="42"/>
      <c r="MF304" s="42"/>
      <c r="MG304" s="40"/>
      <c r="MH304" s="40"/>
      <c r="MI304" s="40"/>
      <c r="MJ304" s="43"/>
      <c r="MK304" s="44"/>
      <c r="ML304" s="70"/>
      <c r="MM304" s="40"/>
      <c r="MN304" s="41"/>
      <c r="MO304" s="40"/>
      <c r="MP304" s="42"/>
      <c r="MQ304" s="42"/>
      <c r="MR304" s="40"/>
      <c r="MS304" s="40"/>
      <c r="MT304" s="40"/>
      <c r="MU304" s="43"/>
      <c r="MV304" s="44"/>
      <c r="MW304" s="70"/>
      <c r="MX304" s="40"/>
      <c r="MY304" s="41"/>
      <c r="MZ304" s="40"/>
      <c r="NA304" s="42"/>
      <c r="NB304" s="42"/>
      <c r="NC304" s="40"/>
      <c r="ND304" s="40"/>
      <c r="NE304" s="40"/>
      <c r="NF304" s="43"/>
      <c r="NG304" s="44"/>
      <c r="NH304" s="70"/>
      <c r="NI304" s="40"/>
      <c r="NJ304" s="41"/>
      <c r="NK304" s="40"/>
      <c r="NL304" s="42"/>
      <c r="NM304" s="42"/>
      <c r="NN304" s="40"/>
      <c r="NO304" s="40"/>
      <c r="NP304" s="40"/>
      <c r="NQ304" s="43"/>
      <c r="NR304" s="44"/>
      <c r="NS304" s="70"/>
      <c r="NT304" s="40"/>
      <c r="NU304" s="41"/>
      <c r="NV304" s="40"/>
      <c r="NW304" s="42"/>
      <c r="NX304" s="42"/>
      <c r="NY304" s="40"/>
      <c r="NZ304" s="40"/>
      <c r="OA304" s="40"/>
      <c r="OB304" s="43"/>
      <c r="OC304" s="44"/>
      <c r="OD304" s="70"/>
      <c r="OE304" s="40"/>
      <c r="OF304" s="41"/>
      <c r="OG304" s="40"/>
      <c r="OH304" s="42"/>
      <c r="OI304" s="42"/>
      <c r="OJ304" s="40"/>
      <c r="OK304" s="40"/>
      <c r="OL304" s="40"/>
      <c r="OM304" s="43"/>
      <c r="ON304" s="44"/>
      <c r="OO304" s="70"/>
      <c r="OP304" s="40"/>
      <c r="OQ304" s="41"/>
      <c r="OR304" s="40"/>
      <c r="OS304" s="42"/>
      <c r="OT304" s="42"/>
      <c r="OU304" s="40"/>
      <c r="OV304" s="40"/>
      <c r="OW304" s="40"/>
      <c r="OX304" s="43"/>
      <c r="OY304" s="44"/>
      <c r="OZ304" s="70"/>
      <c r="PA304" s="40"/>
      <c r="PB304" s="41"/>
      <c r="PC304" s="40"/>
      <c r="PD304" s="42"/>
      <c r="PE304" s="42"/>
      <c r="PF304" s="40"/>
      <c r="PG304" s="40"/>
      <c r="PH304" s="40"/>
      <c r="PI304" s="43"/>
      <c r="PJ304" s="44"/>
      <c r="PK304" s="70"/>
      <c r="PL304" s="40"/>
      <c r="PM304" s="41"/>
      <c r="PN304" s="40"/>
      <c r="PO304" s="42"/>
      <c r="PP304" s="42"/>
      <c r="PQ304" s="40"/>
      <c r="PR304" s="40"/>
      <c r="PS304" s="40"/>
      <c r="PT304" s="43"/>
      <c r="PU304" s="44"/>
      <c r="PV304" s="70"/>
      <c r="PW304" s="40"/>
      <c r="PX304" s="41"/>
      <c r="PY304" s="40"/>
      <c r="PZ304" s="42"/>
      <c r="QA304" s="42"/>
      <c r="QB304" s="40"/>
      <c r="QC304" s="40"/>
      <c r="QD304" s="40"/>
      <c r="QE304" s="43"/>
      <c r="QF304" s="44"/>
      <c r="QG304" s="70"/>
      <c r="QH304" s="40"/>
      <c r="QI304" s="41"/>
      <c r="QJ304" s="40"/>
      <c r="QK304" s="42"/>
      <c r="QL304" s="42"/>
      <c r="QM304" s="40"/>
      <c r="QN304" s="40"/>
      <c r="QO304" s="40"/>
      <c r="QP304" s="43"/>
      <c r="QQ304" s="44"/>
      <c r="QR304" s="70"/>
      <c r="QS304" s="40"/>
      <c r="QT304" s="41"/>
      <c r="QU304" s="40"/>
      <c r="QV304" s="42"/>
      <c r="QW304" s="42"/>
      <c r="QX304" s="40"/>
      <c r="QY304" s="40"/>
      <c r="QZ304" s="40"/>
      <c r="RA304" s="43"/>
      <c r="RB304" s="44"/>
      <c r="RC304" s="70"/>
      <c r="RD304" s="40"/>
      <c r="RE304" s="41"/>
      <c r="RF304" s="40"/>
      <c r="RG304" s="42"/>
      <c r="RH304" s="42"/>
      <c r="RI304" s="40"/>
      <c r="RJ304" s="40"/>
      <c r="RK304" s="40"/>
      <c r="RL304" s="43"/>
      <c r="RM304" s="44"/>
      <c r="RN304" s="70"/>
      <c r="RO304" s="40"/>
      <c r="RP304" s="41"/>
      <c r="RQ304" s="40"/>
      <c r="RR304" s="42"/>
      <c r="RS304" s="42"/>
      <c r="RT304" s="40"/>
      <c r="RU304" s="40"/>
      <c r="RV304" s="40"/>
      <c r="RW304" s="43"/>
      <c r="RX304" s="44"/>
      <c r="RY304" s="70"/>
      <c r="RZ304" s="40"/>
      <c r="SA304" s="41"/>
      <c r="SB304" s="40"/>
      <c r="SC304" s="42"/>
      <c r="SD304" s="42"/>
      <c r="SE304" s="40"/>
      <c r="SF304" s="40"/>
      <c r="SG304" s="40"/>
      <c r="SH304" s="43"/>
      <c r="SI304" s="44"/>
      <c r="SJ304" s="70"/>
      <c r="SK304" s="40"/>
      <c r="SL304" s="41"/>
      <c r="SM304" s="40"/>
      <c r="SN304" s="42"/>
      <c r="SO304" s="42"/>
      <c r="SP304" s="40"/>
      <c r="SQ304" s="40"/>
      <c r="SR304" s="40"/>
      <c r="SS304" s="43"/>
      <c r="ST304" s="44"/>
      <c r="SU304" s="70"/>
      <c r="SV304" s="40"/>
      <c r="SW304" s="41"/>
      <c r="SX304" s="40"/>
      <c r="SY304" s="42"/>
      <c r="SZ304" s="42"/>
      <c r="TA304" s="40"/>
      <c r="TB304" s="40"/>
      <c r="TC304" s="40"/>
      <c r="TD304" s="43"/>
      <c r="TE304" s="44"/>
      <c r="TF304" s="70"/>
      <c r="TG304" s="40"/>
      <c r="TH304" s="41"/>
      <c r="TI304" s="40"/>
      <c r="TJ304" s="42"/>
      <c r="TK304" s="42"/>
      <c r="TL304" s="40"/>
      <c r="TM304" s="40"/>
      <c r="TN304" s="40"/>
      <c r="TO304" s="43"/>
      <c r="TP304" s="44"/>
      <c r="TQ304" s="70"/>
      <c r="TR304" s="40"/>
      <c r="TS304" s="41"/>
      <c r="TT304" s="40"/>
      <c r="TU304" s="42"/>
      <c r="TV304" s="42"/>
      <c r="TW304" s="40"/>
      <c r="TX304" s="40"/>
      <c r="TY304" s="40"/>
      <c r="TZ304" s="43"/>
      <c r="UA304" s="44"/>
      <c r="UB304" s="70"/>
      <c r="UC304" s="40"/>
      <c r="UD304" s="41"/>
      <c r="UE304" s="40"/>
      <c r="UF304" s="42"/>
      <c r="UG304" s="42"/>
      <c r="UH304" s="40"/>
      <c r="UI304" s="40"/>
      <c r="UJ304" s="40"/>
      <c r="UK304" s="43"/>
      <c r="UL304" s="44"/>
      <c r="UM304" s="70"/>
      <c r="UN304" s="40"/>
      <c r="UO304" s="41"/>
      <c r="UP304" s="40"/>
      <c r="UQ304" s="42"/>
      <c r="UR304" s="42"/>
      <c r="US304" s="40"/>
      <c r="UT304" s="40"/>
      <c r="UU304" s="40"/>
      <c r="UV304" s="43"/>
      <c r="UW304" s="44"/>
      <c r="UX304" s="70"/>
      <c r="UY304" s="40"/>
      <c r="UZ304" s="41"/>
      <c r="VA304" s="40"/>
      <c r="VB304" s="42"/>
      <c r="VC304" s="42"/>
      <c r="VD304" s="40"/>
      <c r="VE304" s="40"/>
      <c r="VF304" s="40"/>
      <c r="VG304" s="43"/>
      <c r="VH304" s="44"/>
      <c r="VI304" s="70"/>
      <c r="VJ304" s="40"/>
      <c r="VK304" s="41"/>
      <c r="VL304" s="40"/>
      <c r="VM304" s="42"/>
      <c r="VN304" s="42"/>
      <c r="VO304" s="40"/>
      <c r="VP304" s="40"/>
      <c r="VQ304" s="40"/>
      <c r="VR304" s="43"/>
      <c r="VS304" s="44"/>
      <c r="VT304" s="70"/>
      <c r="VU304" s="40"/>
      <c r="VV304" s="41"/>
      <c r="VW304" s="40"/>
      <c r="VX304" s="42"/>
      <c r="VY304" s="42"/>
      <c r="VZ304" s="40"/>
      <c r="WA304" s="40"/>
      <c r="WB304" s="40"/>
      <c r="WC304" s="43"/>
      <c r="WD304" s="44"/>
      <c r="WE304" s="70"/>
      <c r="WF304" s="40"/>
      <c r="WG304" s="41"/>
      <c r="WH304" s="40"/>
      <c r="WI304" s="42"/>
      <c r="WJ304" s="42"/>
      <c r="WK304" s="40"/>
      <c r="WL304" s="40"/>
      <c r="WM304" s="40"/>
      <c r="WN304" s="43"/>
      <c r="WO304" s="44"/>
      <c r="WP304" s="70"/>
      <c r="WQ304" s="40"/>
      <c r="WR304" s="41"/>
      <c r="WS304" s="40"/>
      <c r="WT304" s="42"/>
      <c r="WU304" s="42"/>
      <c r="WV304" s="40"/>
      <c r="WW304" s="40"/>
      <c r="WX304" s="40"/>
      <c r="WY304" s="43"/>
      <c r="WZ304" s="44"/>
      <c r="XA304" s="70"/>
      <c r="XB304" s="40"/>
      <c r="XC304" s="41"/>
      <c r="XD304" s="40"/>
      <c r="XE304" s="42"/>
      <c r="XF304" s="42"/>
      <c r="XG304" s="40"/>
      <c r="XH304" s="40"/>
      <c r="XI304" s="40"/>
      <c r="XJ304" s="43"/>
      <c r="XK304" s="44"/>
      <c r="XL304" s="70"/>
      <c r="XM304" s="40"/>
      <c r="XN304" s="41"/>
      <c r="XO304" s="40"/>
      <c r="XP304" s="42"/>
      <c r="XQ304" s="42"/>
      <c r="XR304" s="40"/>
      <c r="XS304" s="40"/>
      <c r="XT304" s="40"/>
      <c r="XU304" s="43"/>
      <c r="XV304" s="44"/>
      <c r="XW304" s="70"/>
      <c r="XX304" s="40"/>
      <c r="XY304" s="41"/>
      <c r="XZ304" s="40"/>
      <c r="YA304" s="42"/>
      <c r="YB304" s="42"/>
      <c r="YC304" s="40"/>
      <c r="YD304" s="40"/>
      <c r="YE304" s="40"/>
      <c r="YF304" s="43"/>
      <c r="YG304" s="44"/>
      <c r="YH304" s="70"/>
      <c r="YI304" s="40"/>
      <c r="YJ304" s="41"/>
      <c r="YK304" s="40"/>
      <c r="YL304" s="42"/>
      <c r="YM304" s="42"/>
      <c r="YN304" s="40"/>
      <c r="YO304" s="40"/>
      <c r="YP304" s="40"/>
      <c r="YQ304" s="43"/>
      <c r="YR304" s="44"/>
      <c r="YS304" s="70"/>
      <c r="YT304" s="40"/>
      <c r="YU304" s="41"/>
      <c r="YV304" s="40"/>
      <c r="YW304" s="42"/>
      <c r="YX304" s="42"/>
      <c r="YY304" s="40"/>
      <c r="YZ304" s="40"/>
      <c r="ZA304" s="40"/>
      <c r="ZB304" s="43"/>
      <c r="ZC304" s="44"/>
      <c r="ZD304" s="70"/>
      <c r="ZE304" s="40"/>
      <c r="ZF304" s="41"/>
      <c r="ZG304" s="40"/>
      <c r="ZH304" s="42"/>
      <c r="ZI304" s="42"/>
      <c r="ZJ304" s="40"/>
      <c r="ZK304" s="40"/>
      <c r="ZL304" s="40"/>
      <c r="ZM304" s="43"/>
      <c r="ZN304" s="44"/>
      <c r="ZO304" s="70"/>
      <c r="ZP304" s="40"/>
      <c r="ZQ304" s="41"/>
      <c r="ZR304" s="40"/>
      <c r="ZS304" s="42"/>
      <c r="ZT304" s="42"/>
      <c r="ZU304" s="40"/>
      <c r="ZV304" s="40"/>
      <c r="ZW304" s="40"/>
      <c r="ZX304" s="43"/>
      <c r="ZY304" s="44"/>
      <c r="ZZ304" s="70"/>
      <c r="AAA304" s="40"/>
      <c r="AAB304" s="41"/>
      <c r="AAC304" s="40"/>
      <c r="AAD304" s="42"/>
      <c r="AAE304" s="42"/>
      <c r="AAF304" s="40"/>
      <c r="AAG304" s="40"/>
      <c r="AAH304" s="40"/>
      <c r="AAI304" s="43"/>
      <c r="AAJ304" s="44"/>
      <c r="AAK304" s="70"/>
      <c r="AAL304" s="40"/>
      <c r="AAM304" s="41"/>
      <c r="AAN304" s="40"/>
      <c r="AAO304" s="42"/>
      <c r="AAP304" s="42"/>
      <c r="AAQ304" s="40"/>
      <c r="AAR304" s="40"/>
      <c r="AAS304" s="40"/>
      <c r="AAT304" s="43"/>
      <c r="AAU304" s="44"/>
      <c r="AAV304" s="70"/>
      <c r="AAW304" s="40"/>
      <c r="AAX304" s="41"/>
      <c r="AAY304" s="40"/>
      <c r="AAZ304" s="42"/>
      <c r="ABA304" s="42"/>
      <c r="ABB304" s="40"/>
      <c r="ABC304" s="40"/>
      <c r="ABD304" s="40"/>
      <c r="ABE304" s="43"/>
      <c r="ABF304" s="44"/>
      <c r="ABG304" s="70"/>
      <c r="ABH304" s="40"/>
      <c r="ABI304" s="41"/>
      <c r="ABJ304" s="40"/>
      <c r="ABK304" s="42"/>
      <c r="ABL304" s="42"/>
      <c r="ABM304" s="40"/>
      <c r="ABN304" s="40"/>
      <c r="ABO304" s="40"/>
      <c r="ABP304" s="43"/>
      <c r="ABQ304" s="44"/>
      <c r="ABR304" s="70"/>
      <c r="ABS304" s="40"/>
      <c r="ABT304" s="41"/>
      <c r="ABU304" s="40"/>
      <c r="ABV304" s="42"/>
      <c r="ABW304" s="42"/>
      <c r="ABX304" s="40"/>
      <c r="ABY304" s="40"/>
      <c r="ABZ304" s="40"/>
      <c r="ACA304" s="43"/>
      <c r="ACB304" s="44"/>
      <c r="ACC304" s="70"/>
      <c r="ACD304" s="40"/>
      <c r="ACE304" s="41"/>
      <c r="ACF304" s="40"/>
      <c r="ACG304" s="42"/>
      <c r="ACH304" s="42"/>
      <c r="ACI304" s="40"/>
      <c r="ACJ304" s="40"/>
      <c r="ACK304" s="40"/>
      <c r="ACL304" s="43"/>
      <c r="ACM304" s="44"/>
      <c r="ACN304" s="70"/>
      <c r="ACO304" s="40"/>
      <c r="ACP304" s="41"/>
      <c r="ACQ304" s="40"/>
      <c r="ACR304" s="42"/>
      <c r="ACS304" s="42"/>
      <c r="ACT304" s="40"/>
      <c r="ACU304" s="40"/>
      <c r="ACV304" s="40"/>
      <c r="ACW304" s="43"/>
      <c r="ACX304" s="44"/>
      <c r="ACY304" s="70"/>
      <c r="ACZ304" s="40"/>
      <c r="ADA304" s="41"/>
      <c r="ADB304" s="40"/>
      <c r="ADC304" s="42"/>
      <c r="ADD304" s="42"/>
      <c r="ADE304" s="40"/>
      <c r="ADF304" s="40"/>
      <c r="ADG304" s="40"/>
      <c r="ADH304" s="43"/>
      <c r="ADI304" s="44"/>
      <c r="ADJ304" s="70"/>
      <c r="ADK304" s="40"/>
      <c r="ADL304" s="41"/>
      <c r="ADM304" s="40"/>
      <c r="ADN304" s="42"/>
      <c r="ADO304" s="42"/>
      <c r="ADP304" s="40"/>
      <c r="ADQ304" s="40"/>
      <c r="ADR304" s="40"/>
      <c r="ADS304" s="43"/>
      <c r="ADT304" s="44"/>
      <c r="ADU304" s="70"/>
      <c r="ADV304" s="40"/>
      <c r="ADW304" s="41"/>
      <c r="ADX304" s="40"/>
      <c r="ADY304" s="42"/>
      <c r="ADZ304" s="42"/>
      <c r="AEA304" s="40"/>
      <c r="AEB304" s="40"/>
      <c r="AEC304" s="40"/>
      <c r="AED304" s="43"/>
      <c r="AEE304" s="44"/>
      <c r="AEF304" s="70"/>
      <c r="AEG304" s="40"/>
      <c r="AEH304" s="41"/>
      <c r="AEI304" s="40"/>
      <c r="AEJ304" s="42"/>
      <c r="AEK304" s="42"/>
      <c r="AEL304" s="40"/>
      <c r="AEM304" s="40"/>
      <c r="AEN304" s="40"/>
      <c r="AEO304" s="43"/>
      <c r="AEP304" s="44"/>
      <c r="AEQ304" s="70"/>
      <c r="AER304" s="40"/>
      <c r="AES304" s="41"/>
      <c r="AET304" s="40"/>
      <c r="AEU304" s="42"/>
      <c r="AEV304" s="42"/>
      <c r="AEW304" s="40"/>
      <c r="AEX304" s="40"/>
      <c r="AEY304" s="40"/>
      <c r="AEZ304" s="43"/>
      <c r="AFA304" s="44"/>
      <c r="AFB304" s="70"/>
      <c r="AFC304" s="40"/>
      <c r="AFD304" s="41"/>
      <c r="AFE304" s="40"/>
      <c r="AFF304" s="42"/>
      <c r="AFG304" s="42"/>
      <c r="AFH304" s="40"/>
      <c r="AFI304" s="40"/>
      <c r="AFJ304" s="40"/>
      <c r="AFK304" s="43"/>
      <c r="AFL304" s="44"/>
      <c r="AFM304" s="70"/>
      <c r="AFN304" s="40"/>
      <c r="AFO304" s="41"/>
      <c r="AFP304" s="40"/>
      <c r="AFQ304" s="42"/>
      <c r="AFR304" s="42"/>
      <c r="AFS304" s="40"/>
      <c r="AFT304" s="40"/>
      <c r="AFU304" s="40"/>
      <c r="AFV304" s="43"/>
      <c r="AFW304" s="44"/>
      <c r="AFX304" s="70"/>
      <c r="AFY304" s="40"/>
      <c r="AFZ304" s="41"/>
      <c r="AGA304" s="40"/>
      <c r="AGB304" s="42"/>
      <c r="AGC304" s="42"/>
      <c r="AGD304" s="40"/>
      <c r="AGE304" s="40"/>
      <c r="AGF304" s="40"/>
      <c r="AGG304" s="43"/>
      <c r="AGH304" s="44"/>
      <c r="AGI304" s="70"/>
      <c r="AGJ304" s="40"/>
      <c r="AGK304" s="41"/>
      <c r="AGL304" s="40"/>
      <c r="AGM304" s="42"/>
      <c r="AGN304" s="42"/>
      <c r="AGO304" s="40"/>
      <c r="AGP304" s="40"/>
      <c r="AGQ304" s="40"/>
      <c r="AGR304" s="43"/>
      <c r="AGS304" s="44"/>
      <c r="AGT304" s="70"/>
      <c r="AGU304" s="40"/>
      <c r="AGV304" s="41"/>
      <c r="AGW304" s="40"/>
      <c r="AGX304" s="42"/>
      <c r="AGY304" s="42"/>
      <c r="AGZ304" s="40"/>
      <c r="AHA304" s="40"/>
      <c r="AHB304" s="40"/>
      <c r="AHC304" s="43"/>
      <c r="AHD304" s="44"/>
      <c r="AHE304" s="70"/>
      <c r="AHF304" s="40"/>
      <c r="AHG304" s="41"/>
      <c r="AHH304" s="40"/>
      <c r="AHI304" s="42"/>
      <c r="AHJ304" s="42"/>
      <c r="AHK304" s="40"/>
      <c r="AHL304" s="40"/>
      <c r="AHM304" s="40"/>
      <c r="AHN304" s="43"/>
      <c r="AHO304" s="44"/>
      <c r="AHP304" s="70"/>
      <c r="AHQ304" s="40"/>
      <c r="AHR304" s="41"/>
      <c r="AHS304" s="40"/>
      <c r="AHT304" s="42"/>
      <c r="AHU304" s="42"/>
      <c r="AHV304" s="40"/>
      <c r="AHW304" s="40"/>
      <c r="AHX304" s="40"/>
      <c r="AHY304" s="43"/>
      <c r="AHZ304" s="44"/>
      <c r="AIA304" s="70"/>
      <c r="AIB304" s="40"/>
      <c r="AIC304" s="41"/>
      <c r="AID304" s="40"/>
      <c r="AIE304" s="42"/>
      <c r="AIF304" s="42"/>
      <c r="AIG304" s="40"/>
      <c r="AIH304" s="40"/>
      <c r="AII304" s="40"/>
      <c r="AIJ304" s="43"/>
      <c r="AIK304" s="44"/>
      <c r="AIL304" s="70"/>
      <c r="AIM304" s="40"/>
      <c r="AIN304" s="41"/>
      <c r="AIO304" s="40"/>
      <c r="AIP304" s="42"/>
      <c r="AIQ304" s="42"/>
      <c r="AIR304" s="40"/>
      <c r="AIS304" s="40"/>
      <c r="AIT304" s="40"/>
      <c r="AIU304" s="43"/>
      <c r="AIV304" s="44"/>
      <c r="AIW304" s="70"/>
      <c r="AIX304" s="40"/>
      <c r="AIY304" s="41"/>
      <c r="AIZ304" s="40"/>
      <c r="AJA304" s="42"/>
      <c r="AJB304" s="42"/>
      <c r="AJC304" s="40"/>
      <c r="AJD304" s="40"/>
      <c r="AJE304" s="40"/>
      <c r="AJF304" s="43"/>
      <c r="AJG304" s="44"/>
      <c r="AJH304" s="70"/>
      <c r="AJI304" s="40"/>
      <c r="AJJ304" s="41"/>
      <c r="AJK304" s="40"/>
      <c r="AJL304" s="42"/>
      <c r="AJM304" s="42"/>
      <c r="AJN304" s="40"/>
      <c r="AJO304" s="40"/>
      <c r="AJP304" s="40"/>
      <c r="AJQ304" s="43"/>
      <c r="AJR304" s="44"/>
      <c r="AJS304" s="70"/>
      <c r="AJT304" s="40"/>
      <c r="AJU304" s="41"/>
      <c r="AJV304" s="40"/>
      <c r="AJW304" s="42"/>
      <c r="AJX304" s="42"/>
      <c r="AJY304" s="40"/>
      <c r="AJZ304" s="40"/>
      <c r="AKA304" s="40"/>
      <c r="AKB304" s="43"/>
      <c r="AKC304" s="44"/>
      <c r="AKD304" s="70"/>
      <c r="AKE304" s="40"/>
      <c r="AKF304" s="41"/>
      <c r="AKG304" s="40"/>
      <c r="AKH304" s="42"/>
      <c r="AKI304" s="42"/>
      <c r="AKJ304" s="40"/>
      <c r="AKK304" s="40"/>
      <c r="AKL304" s="40"/>
      <c r="AKM304" s="43"/>
      <c r="AKN304" s="44"/>
      <c r="AKO304" s="70"/>
      <c r="AKP304" s="40"/>
      <c r="AKQ304" s="41"/>
      <c r="AKR304" s="40"/>
      <c r="AKS304" s="42"/>
      <c r="AKT304" s="42"/>
      <c r="AKU304" s="40"/>
      <c r="AKV304" s="40"/>
      <c r="AKW304" s="40"/>
      <c r="AKX304" s="43"/>
      <c r="AKY304" s="44"/>
      <c r="AKZ304" s="70"/>
      <c r="ALA304" s="40"/>
      <c r="ALB304" s="41"/>
      <c r="ALC304" s="40"/>
      <c r="ALD304" s="42"/>
      <c r="ALE304" s="42"/>
      <c r="ALF304" s="40"/>
      <c r="ALG304" s="40"/>
      <c r="ALH304" s="40"/>
      <c r="ALI304" s="43"/>
      <c r="ALJ304" s="44"/>
      <c r="ALK304" s="70"/>
      <c r="ALL304" s="40"/>
      <c r="ALM304" s="41"/>
      <c r="ALN304" s="40"/>
      <c r="ALO304" s="42"/>
      <c r="ALP304" s="42"/>
      <c r="ALQ304" s="40"/>
      <c r="ALR304" s="40"/>
      <c r="ALS304" s="40"/>
      <c r="ALT304" s="43"/>
      <c r="ALU304" s="44"/>
      <c r="ALV304" s="70"/>
      <c r="ALW304" s="40"/>
      <c r="ALX304" s="41"/>
      <c r="ALY304" s="40"/>
      <c r="ALZ304" s="42"/>
      <c r="AMA304" s="42"/>
      <c r="AMB304" s="40"/>
      <c r="AMC304" s="40"/>
      <c r="AMD304" s="40"/>
      <c r="AME304" s="43"/>
      <c r="AMF304" s="44"/>
      <c r="AMG304" s="70"/>
      <c r="AMH304" s="40"/>
      <c r="AMI304" s="41"/>
      <c r="AMJ304" s="40"/>
      <c r="AMK304" s="42"/>
      <c r="AML304" s="42"/>
      <c r="AMM304" s="40"/>
      <c r="AMN304" s="40"/>
      <c r="AMO304" s="40"/>
      <c r="AMP304" s="43"/>
      <c r="AMQ304" s="44"/>
      <c r="AMR304" s="70"/>
      <c r="AMS304" s="40"/>
      <c r="AMT304" s="41"/>
      <c r="AMU304" s="40"/>
      <c r="AMV304" s="42"/>
      <c r="AMW304" s="42"/>
      <c r="AMX304" s="40"/>
      <c r="AMY304" s="40"/>
      <c r="AMZ304" s="40"/>
      <c r="ANA304" s="43"/>
      <c r="ANB304" s="44"/>
      <c r="ANC304" s="70"/>
      <c r="AND304" s="40"/>
      <c r="ANE304" s="41"/>
      <c r="ANF304" s="40"/>
      <c r="ANG304" s="42"/>
      <c r="ANH304" s="42"/>
      <c r="ANI304" s="40"/>
      <c r="ANJ304" s="40"/>
      <c r="ANK304" s="40"/>
      <c r="ANL304" s="43"/>
      <c r="ANM304" s="44"/>
      <c r="ANN304" s="70"/>
      <c r="ANO304" s="40"/>
      <c r="ANP304" s="41"/>
      <c r="ANQ304" s="40"/>
      <c r="ANR304" s="42"/>
      <c r="ANS304" s="42"/>
      <c r="ANT304" s="40"/>
      <c r="ANU304" s="40"/>
      <c r="ANV304" s="40"/>
      <c r="ANW304" s="43"/>
      <c r="ANX304" s="44"/>
      <c r="ANY304" s="70"/>
      <c r="ANZ304" s="40"/>
      <c r="AOA304" s="41"/>
      <c r="AOB304" s="40"/>
      <c r="AOC304" s="42"/>
      <c r="AOD304" s="42"/>
      <c r="AOE304" s="40"/>
      <c r="AOF304" s="40"/>
      <c r="AOG304" s="40"/>
      <c r="AOH304" s="43"/>
      <c r="AOI304" s="44"/>
      <c r="AOJ304" s="70"/>
      <c r="AOK304" s="40"/>
      <c r="AOL304" s="41"/>
      <c r="AOM304" s="40"/>
      <c r="AON304" s="42"/>
      <c r="AOO304" s="42"/>
      <c r="AOP304" s="40"/>
      <c r="AOQ304" s="40"/>
      <c r="AOR304" s="40"/>
      <c r="AOS304" s="43"/>
      <c r="AOT304" s="44"/>
      <c r="AOU304" s="70"/>
      <c r="AOV304" s="40"/>
      <c r="AOW304" s="41"/>
      <c r="AOX304" s="40"/>
      <c r="AOY304" s="42"/>
      <c r="AOZ304" s="42"/>
      <c r="APA304" s="40"/>
      <c r="APB304" s="40"/>
      <c r="APC304" s="40"/>
      <c r="APD304" s="43"/>
      <c r="APE304" s="44"/>
      <c r="APF304" s="70"/>
      <c r="APG304" s="40"/>
      <c r="APH304" s="41"/>
      <c r="API304" s="40"/>
      <c r="APJ304" s="42"/>
      <c r="APK304" s="42"/>
      <c r="APL304" s="40"/>
      <c r="APM304" s="40"/>
      <c r="APN304" s="40"/>
      <c r="APO304" s="43"/>
      <c r="APP304" s="44"/>
      <c r="APQ304" s="70"/>
      <c r="APR304" s="40"/>
      <c r="APS304" s="41"/>
      <c r="APT304" s="40"/>
      <c r="APU304" s="42"/>
      <c r="APV304" s="42"/>
      <c r="APW304" s="40"/>
      <c r="APX304" s="40"/>
      <c r="APY304" s="40"/>
      <c r="APZ304" s="43"/>
      <c r="AQA304" s="44"/>
      <c r="AQB304" s="70"/>
      <c r="AQC304" s="40"/>
      <c r="AQD304" s="41"/>
      <c r="AQE304" s="40"/>
      <c r="AQF304" s="42"/>
      <c r="AQG304" s="42"/>
      <c r="AQH304" s="40"/>
      <c r="AQI304" s="40"/>
      <c r="AQJ304" s="40"/>
      <c r="AQK304" s="43"/>
      <c r="AQL304" s="44"/>
      <c r="AQM304" s="70"/>
      <c r="AQN304" s="40"/>
      <c r="AQO304" s="41"/>
      <c r="AQP304" s="40"/>
      <c r="AQQ304" s="42"/>
      <c r="AQR304" s="42"/>
      <c r="AQS304" s="40"/>
      <c r="AQT304" s="40"/>
      <c r="AQU304" s="40"/>
      <c r="AQV304" s="43"/>
      <c r="AQW304" s="44"/>
      <c r="AQX304" s="70"/>
      <c r="AQY304" s="40"/>
      <c r="AQZ304" s="41"/>
      <c r="ARA304" s="40"/>
      <c r="ARB304" s="42"/>
      <c r="ARC304" s="42"/>
      <c r="ARD304" s="40"/>
      <c r="ARE304" s="40"/>
      <c r="ARF304" s="40"/>
      <c r="ARG304" s="43"/>
      <c r="ARH304" s="44"/>
      <c r="ARI304" s="70"/>
      <c r="ARJ304" s="40"/>
      <c r="ARK304" s="41"/>
      <c r="ARL304" s="40"/>
      <c r="ARM304" s="42"/>
      <c r="ARN304" s="42"/>
      <c r="ARO304" s="40"/>
      <c r="ARP304" s="40"/>
      <c r="ARQ304" s="40"/>
      <c r="ARR304" s="43"/>
      <c r="ARS304" s="44"/>
      <c r="ART304" s="70"/>
      <c r="ARU304" s="40"/>
      <c r="ARV304" s="41"/>
      <c r="ARW304" s="40"/>
      <c r="ARX304" s="42"/>
      <c r="ARY304" s="42"/>
      <c r="ARZ304" s="40"/>
      <c r="ASA304" s="40"/>
      <c r="ASB304" s="40"/>
      <c r="ASC304" s="43"/>
      <c r="ASD304" s="44"/>
      <c r="ASE304" s="70"/>
      <c r="ASF304" s="40"/>
      <c r="ASG304" s="41"/>
      <c r="ASH304" s="40"/>
      <c r="ASI304" s="42"/>
      <c r="ASJ304" s="42"/>
      <c r="ASK304" s="40"/>
      <c r="ASL304" s="40"/>
      <c r="ASM304" s="40"/>
      <c r="ASN304" s="43"/>
      <c r="ASO304" s="44"/>
      <c r="ASP304" s="70"/>
      <c r="ASQ304" s="40"/>
      <c r="ASR304" s="41"/>
      <c r="ASS304" s="40"/>
      <c r="AST304" s="42"/>
      <c r="ASU304" s="42"/>
      <c r="ASV304" s="40"/>
      <c r="ASW304" s="40"/>
      <c r="ASX304" s="40"/>
      <c r="ASY304" s="43"/>
      <c r="ASZ304" s="44"/>
      <c r="ATA304" s="70"/>
      <c r="ATB304" s="40"/>
      <c r="ATC304" s="41"/>
      <c r="ATD304" s="40"/>
      <c r="ATE304" s="42"/>
      <c r="ATF304" s="42"/>
      <c r="ATG304" s="40"/>
      <c r="ATH304" s="40"/>
      <c r="ATI304" s="40"/>
      <c r="ATJ304" s="43"/>
      <c r="ATK304" s="44"/>
      <c r="ATL304" s="70"/>
      <c r="ATM304" s="40"/>
      <c r="ATN304" s="41"/>
      <c r="ATO304" s="40"/>
      <c r="ATP304" s="42"/>
      <c r="ATQ304" s="42"/>
      <c r="ATR304" s="40"/>
      <c r="ATS304" s="40"/>
      <c r="ATT304" s="40"/>
      <c r="ATU304" s="43"/>
      <c r="ATV304" s="44"/>
      <c r="ATW304" s="70"/>
      <c r="ATX304" s="40"/>
      <c r="ATY304" s="41"/>
      <c r="ATZ304" s="40"/>
      <c r="AUA304" s="42"/>
      <c r="AUB304" s="42"/>
      <c r="AUC304" s="40"/>
      <c r="AUD304" s="40"/>
      <c r="AUE304" s="40"/>
      <c r="AUF304" s="43"/>
      <c r="AUG304" s="44"/>
      <c r="AUH304" s="70"/>
      <c r="AUI304" s="40"/>
      <c r="AUJ304" s="41"/>
      <c r="AUK304" s="40"/>
      <c r="AUL304" s="42"/>
      <c r="AUM304" s="42"/>
      <c r="AUN304" s="40"/>
      <c r="AUO304" s="40"/>
      <c r="AUP304" s="40"/>
      <c r="AUQ304" s="43"/>
      <c r="AUR304" s="44"/>
      <c r="AUS304" s="70"/>
      <c r="AUT304" s="40"/>
      <c r="AUU304" s="41"/>
      <c r="AUV304" s="40"/>
      <c r="AUW304" s="42"/>
      <c r="AUX304" s="42"/>
      <c r="AUY304" s="40"/>
      <c r="AUZ304" s="40"/>
      <c r="AVA304" s="40"/>
      <c r="AVB304" s="43"/>
      <c r="AVC304" s="44"/>
      <c r="AVD304" s="70"/>
      <c r="AVE304" s="40"/>
      <c r="AVF304" s="41"/>
      <c r="AVG304" s="40"/>
      <c r="AVH304" s="42"/>
      <c r="AVI304" s="42"/>
      <c r="AVJ304" s="40"/>
      <c r="AVK304" s="40"/>
      <c r="AVL304" s="40"/>
      <c r="AVM304" s="43"/>
      <c r="AVN304" s="44"/>
      <c r="AVO304" s="70"/>
      <c r="AVP304" s="40"/>
      <c r="AVQ304" s="41"/>
      <c r="AVR304" s="40"/>
      <c r="AVS304" s="42"/>
      <c r="AVT304" s="42"/>
      <c r="AVU304" s="40"/>
      <c r="AVV304" s="40"/>
      <c r="AVW304" s="40"/>
      <c r="AVX304" s="43"/>
      <c r="AVY304" s="44"/>
      <c r="AVZ304" s="70"/>
      <c r="AWA304" s="40"/>
      <c r="AWB304" s="41"/>
      <c r="AWC304" s="40"/>
      <c r="AWD304" s="42"/>
      <c r="AWE304" s="42"/>
      <c r="AWF304" s="40"/>
      <c r="AWG304" s="40"/>
      <c r="AWH304" s="40"/>
      <c r="AWI304" s="43"/>
      <c r="AWJ304" s="44"/>
      <c r="AWK304" s="70"/>
      <c r="AWL304" s="40"/>
      <c r="AWM304" s="41"/>
      <c r="AWN304" s="40"/>
      <c r="AWO304" s="42"/>
      <c r="AWP304" s="42"/>
      <c r="AWQ304" s="40"/>
      <c r="AWR304" s="40"/>
      <c r="AWS304" s="40"/>
      <c r="AWT304" s="43"/>
      <c r="AWU304" s="44"/>
      <c r="AWV304" s="70"/>
      <c r="AWW304" s="40"/>
      <c r="AWX304" s="41"/>
      <c r="AWY304" s="40"/>
      <c r="AWZ304" s="42"/>
      <c r="AXA304" s="42"/>
      <c r="AXB304" s="40"/>
      <c r="AXC304" s="40"/>
      <c r="AXD304" s="40"/>
      <c r="AXE304" s="43"/>
      <c r="AXF304" s="44"/>
      <c r="AXG304" s="70"/>
      <c r="AXH304" s="40"/>
      <c r="AXI304" s="41"/>
      <c r="AXJ304" s="40"/>
      <c r="AXK304" s="42"/>
      <c r="AXL304" s="42"/>
      <c r="AXM304" s="40"/>
      <c r="AXN304" s="40"/>
      <c r="AXO304" s="40"/>
      <c r="AXP304" s="43"/>
      <c r="AXQ304" s="44"/>
      <c r="AXR304" s="70"/>
      <c r="AXS304" s="40"/>
      <c r="AXT304" s="41"/>
      <c r="AXU304" s="40"/>
      <c r="AXV304" s="42"/>
      <c r="AXW304" s="42"/>
      <c r="AXX304" s="40"/>
      <c r="AXY304" s="40"/>
      <c r="AXZ304" s="40"/>
      <c r="AYA304" s="43"/>
      <c r="AYB304" s="44"/>
      <c r="AYC304" s="70"/>
      <c r="AYD304" s="40"/>
      <c r="AYE304" s="41"/>
      <c r="AYF304" s="40"/>
      <c r="AYG304" s="42"/>
      <c r="AYH304" s="42"/>
      <c r="AYI304" s="40"/>
      <c r="AYJ304" s="40"/>
      <c r="AYK304" s="40"/>
      <c r="AYL304" s="43"/>
      <c r="AYM304" s="44"/>
      <c r="AYN304" s="70"/>
      <c r="AYO304" s="40"/>
      <c r="AYP304" s="41"/>
      <c r="AYQ304" s="40"/>
      <c r="AYR304" s="42"/>
      <c r="AYS304" s="42"/>
      <c r="AYT304" s="40"/>
      <c r="AYU304" s="40"/>
      <c r="AYV304" s="40"/>
      <c r="AYW304" s="43"/>
      <c r="AYX304" s="44"/>
      <c r="AYY304" s="70"/>
      <c r="AYZ304" s="40"/>
      <c r="AZA304" s="41"/>
      <c r="AZB304" s="40"/>
      <c r="AZC304" s="42"/>
      <c r="AZD304" s="42"/>
      <c r="AZE304" s="40"/>
      <c r="AZF304" s="40"/>
      <c r="AZG304" s="40"/>
      <c r="AZH304" s="43"/>
      <c r="AZI304" s="44"/>
      <c r="AZJ304" s="70"/>
      <c r="AZK304" s="40"/>
      <c r="AZL304" s="41"/>
      <c r="AZM304" s="40"/>
      <c r="AZN304" s="42"/>
      <c r="AZO304" s="42"/>
      <c r="AZP304" s="40"/>
      <c r="AZQ304" s="40"/>
      <c r="AZR304" s="40"/>
      <c r="AZS304" s="43"/>
      <c r="AZT304" s="44"/>
      <c r="AZU304" s="70"/>
      <c r="AZV304" s="40"/>
      <c r="AZW304" s="41"/>
      <c r="AZX304" s="40"/>
      <c r="AZY304" s="42"/>
      <c r="AZZ304" s="42"/>
      <c r="BAA304" s="40"/>
      <c r="BAB304" s="40"/>
      <c r="BAC304" s="40"/>
      <c r="BAD304" s="43"/>
      <c r="BAE304" s="44"/>
      <c r="BAF304" s="70"/>
      <c r="BAG304" s="40"/>
      <c r="BAH304" s="41"/>
      <c r="BAI304" s="40"/>
      <c r="BAJ304" s="42"/>
      <c r="BAK304" s="42"/>
      <c r="BAL304" s="40"/>
      <c r="BAM304" s="40"/>
      <c r="BAN304" s="40"/>
      <c r="BAO304" s="43"/>
      <c r="BAP304" s="44"/>
      <c r="BAQ304" s="70"/>
      <c r="BAR304" s="40"/>
      <c r="BAS304" s="41"/>
      <c r="BAT304" s="40"/>
      <c r="BAU304" s="42"/>
      <c r="BAV304" s="42"/>
      <c r="BAW304" s="40"/>
      <c r="BAX304" s="40"/>
      <c r="BAY304" s="40"/>
      <c r="BAZ304" s="43"/>
      <c r="BBA304" s="44"/>
      <c r="BBB304" s="70"/>
      <c r="BBC304" s="40"/>
      <c r="BBD304" s="41"/>
      <c r="BBE304" s="40"/>
      <c r="BBF304" s="42"/>
      <c r="BBG304" s="42"/>
      <c r="BBH304" s="40"/>
      <c r="BBI304" s="40"/>
      <c r="BBJ304" s="40"/>
      <c r="BBK304" s="43"/>
      <c r="BBL304" s="44"/>
      <c r="BBM304" s="70"/>
      <c r="BBN304" s="40"/>
      <c r="BBO304" s="41"/>
      <c r="BBP304" s="40"/>
      <c r="BBQ304" s="42"/>
      <c r="BBR304" s="42"/>
      <c r="BBS304" s="40"/>
      <c r="BBT304" s="40"/>
      <c r="BBU304" s="40"/>
      <c r="BBV304" s="43"/>
      <c r="BBW304" s="44"/>
      <c r="BBX304" s="70"/>
      <c r="BBY304" s="40"/>
      <c r="BBZ304" s="41"/>
      <c r="BCA304" s="40"/>
      <c r="BCB304" s="42"/>
      <c r="BCC304" s="42"/>
      <c r="BCD304" s="40"/>
      <c r="BCE304" s="40"/>
      <c r="BCF304" s="40"/>
      <c r="BCG304" s="43"/>
      <c r="BCH304" s="44"/>
      <c r="BCI304" s="70"/>
      <c r="BCJ304" s="40"/>
      <c r="BCK304" s="41"/>
      <c r="BCL304" s="40"/>
      <c r="BCM304" s="42"/>
      <c r="BCN304" s="42"/>
      <c r="BCO304" s="40"/>
      <c r="BCP304" s="40"/>
      <c r="BCQ304" s="40"/>
      <c r="BCR304" s="43"/>
      <c r="BCS304" s="44"/>
      <c r="BCT304" s="70"/>
      <c r="BCU304" s="40"/>
      <c r="BCV304" s="41"/>
      <c r="BCW304" s="40"/>
      <c r="BCX304" s="42"/>
      <c r="BCY304" s="42"/>
      <c r="BCZ304" s="40"/>
      <c r="BDA304" s="40"/>
      <c r="BDB304" s="40"/>
      <c r="BDC304" s="43"/>
      <c r="BDD304" s="44"/>
      <c r="BDE304" s="70"/>
      <c r="BDF304" s="40"/>
      <c r="BDG304" s="41"/>
      <c r="BDH304" s="40"/>
      <c r="BDI304" s="42"/>
      <c r="BDJ304" s="42"/>
      <c r="BDK304" s="40"/>
      <c r="BDL304" s="40"/>
      <c r="BDM304" s="40"/>
      <c r="BDN304" s="43"/>
      <c r="BDO304" s="44"/>
      <c r="BDP304" s="70"/>
      <c r="BDQ304" s="40"/>
      <c r="BDR304" s="41"/>
      <c r="BDS304" s="40"/>
      <c r="BDT304" s="42"/>
      <c r="BDU304" s="42"/>
      <c r="BDV304" s="40"/>
      <c r="BDW304" s="40"/>
      <c r="BDX304" s="40"/>
      <c r="BDY304" s="43"/>
      <c r="BDZ304" s="44"/>
      <c r="BEA304" s="70"/>
      <c r="BEB304" s="40"/>
      <c r="BEC304" s="41"/>
      <c r="BED304" s="40"/>
      <c r="BEE304" s="42"/>
      <c r="BEF304" s="42"/>
      <c r="BEG304" s="40"/>
      <c r="BEH304" s="40"/>
      <c r="BEI304" s="40"/>
      <c r="BEJ304" s="43"/>
      <c r="BEK304" s="44"/>
      <c r="BEL304" s="70"/>
      <c r="BEM304" s="40"/>
      <c r="BEN304" s="41"/>
      <c r="BEO304" s="40"/>
      <c r="BEP304" s="42"/>
      <c r="BEQ304" s="42"/>
      <c r="BER304" s="40"/>
      <c r="BES304" s="40"/>
      <c r="BET304" s="40"/>
      <c r="BEU304" s="43"/>
      <c r="BEV304" s="44"/>
      <c r="BEW304" s="70"/>
      <c r="BEX304" s="40"/>
      <c r="BEY304" s="41"/>
      <c r="BEZ304" s="40"/>
      <c r="BFA304" s="42"/>
      <c r="BFB304" s="42"/>
      <c r="BFC304" s="40"/>
      <c r="BFD304" s="40"/>
      <c r="BFE304" s="40"/>
      <c r="BFF304" s="43"/>
      <c r="BFG304" s="44"/>
      <c r="BFH304" s="70"/>
      <c r="BFI304" s="40"/>
      <c r="BFJ304" s="41"/>
      <c r="BFK304" s="40"/>
      <c r="BFL304" s="42"/>
      <c r="BFM304" s="42"/>
      <c r="BFN304" s="40"/>
      <c r="BFO304" s="40"/>
      <c r="BFP304" s="40"/>
      <c r="BFQ304" s="43"/>
      <c r="BFR304" s="44"/>
      <c r="BFS304" s="70"/>
      <c r="BFT304" s="40"/>
      <c r="BFU304" s="41"/>
      <c r="BFV304" s="40"/>
      <c r="BFW304" s="42"/>
      <c r="BFX304" s="42"/>
      <c r="BFY304" s="40"/>
      <c r="BFZ304" s="40"/>
      <c r="BGA304" s="40"/>
      <c r="BGB304" s="43"/>
      <c r="BGC304" s="44"/>
      <c r="BGD304" s="70"/>
      <c r="BGE304" s="40"/>
      <c r="BGF304" s="41"/>
      <c r="BGG304" s="40"/>
      <c r="BGH304" s="42"/>
      <c r="BGI304" s="42"/>
      <c r="BGJ304" s="40"/>
      <c r="BGK304" s="40"/>
      <c r="BGL304" s="40"/>
      <c r="BGM304" s="43"/>
      <c r="BGN304" s="44"/>
      <c r="BGO304" s="70"/>
      <c r="BGP304" s="40"/>
      <c r="BGQ304" s="41"/>
      <c r="BGR304" s="40"/>
      <c r="BGS304" s="42"/>
      <c r="BGT304" s="42"/>
      <c r="BGU304" s="40"/>
      <c r="BGV304" s="40"/>
      <c r="BGW304" s="40"/>
      <c r="BGX304" s="43"/>
      <c r="BGY304" s="44"/>
      <c r="BGZ304" s="70"/>
      <c r="BHA304" s="40"/>
      <c r="BHB304" s="41"/>
      <c r="BHC304" s="40"/>
      <c r="BHD304" s="42"/>
      <c r="BHE304" s="42"/>
      <c r="BHF304" s="40"/>
      <c r="BHG304" s="40"/>
      <c r="BHH304" s="40"/>
      <c r="BHI304" s="43"/>
      <c r="BHJ304" s="44"/>
      <c r="BHK304" s="70"/>
      <c r="BHL304" s="40"/>
      <c r="BHM304" s="41"/>
      <c r="BHN304" s="40"/>
      <c r="BHO304" s="42"/>
      <c r="BHP304" s="42"/>
      <c r="BHQ304" s="40"/>
      <c r="BHR304" s="40"/>
      <c r="BHS304" s="40"/>
      <c r="BHT304" s="43"/>
      <c r="BHU304" s="44"/>
      <c r="BHV304" s="70"/>
      <c r="BHW304" s="40"/>
      <c r="BHX304" s="41"/>
      <c r="BHY304" s="40"/>
      <c r="BHZ304" s="42"/>
      <c r="BIA304" s="42"/>
      <c r="BIB304" s="40"/>
      <c r="BIC304" s="40"/>
      <c r="BID304" s="40"/>
      <c r="BIE304" s="43"/>
      <c r="BIF304" s="44"/>
      <c r="BIG304" s="70"/>
      <c r="BIH304" s="40"/>
      <c r="BII304" s="41"/>
      <c r="BIJ304" s="40"/>
      <c r="BIK304" s="42"/>
      <c r="BIL304" s="42"/>
      <c r="BIM304" s="40"/>
      <c r="BIN304" s="40"/>
      <c r="BIO304" s="40"/>
      <c r="BIP304" s="43"/>
      <c r="BIQ304" s="44"/>
      <c r="BIR304" s="70"/>
      <c r="BIS304" s="40"/>
      <c r="BIT304" s="41"/>
      <c r="BIU304" s="40"/>
      <c r="BIV304" s="42"/>
      <c r="BIW304" s="42"/>
      <c r="BIX304" s="40"/>
      <c r="BIY304" s="40"/>
      <c r="BIZ304" s="40"/>
      <c r="BJA304" s="43"/>
      <c r="BJB304" s="44"/>
      <c r="BJC304" s="70"/>
      <c r="BJD304" s="40"/>
      <c r="BJE304" s="41"/>
      <c r="BJF304" s="40"/>
      <c r="BJG304" s="42"/>
      <c r="BJH304" s="42"/>
      <c r="BJI304" s="40"/>
      <c r="BJJ304" s="40"/>
      <c r="BJK304" s="40"/>
      <c r="BJL304" s="43"/>
      <c r="BJM304" s="44"/>
      <c r="BJN304" s="70"/>
      <c r="BJO304" s="40"/>
      <c r="BJP304" s="41"/>
      <c r="BJQ304" s="40"/>
      <c r="BJR304" s="42"/>
      <c r="BJS304" s="42"/>
      <c r="BJT304" s="40"/>
      <c r="BJU304" s="40"/>
      <c r="BJV304" s="40"/>
      <c r="BJW304" s="43"/>
      <c r="BJX304" s="44"/>
      <c r="BJY304" s="70"/>
      <c r="BJZ304" s="40"/>
      <c r="BKA304" s="41"/>
      <c r="BKB304" s="40"/>
      <c r="BKC304" s="42"/>
      <c r="BKD304" s="42"/>
      <c r="BKE304" s="40"/>
      <c r="BKF304" s="40"/>
      <c r="BKG304" s="40"/>
      <c r="BKH304" s="43"/>
      <c r="BKI304" s="44"/>
      <c r="BKJ304" s="70"/>
      <c r="BKK304" s="40"/>
      <c r="BKL304" s="41"/>
      <c r="BKM304" s="40"/>
      <c r="BKN304" s="42"/>
      <c r="BKO304" s="42"/>
      <c r="BKP304" s="40"/>
      <c r="BKQ304" s="40"/>
      <c r="BKR304" s="40"/>
      <c r="BKS304" s="43"/>
      <c r="BKT304" s="44"/>
      <c r="BKU304" s="70"/>
      <c r="BKV304" s="40"/>
      <c r="BKW304" s="41"/>
      <c r="BKX304" s="40"/>
      <c r="BKY304" s="42"/>
      <c r="BKZ304" s="42"/>
      <c r="BLA304" s="40"/>
      <c r="BLB304" s="40"/>
      <c r="BLC304" s="40"/>
      <c r="BLD304" s="43"/>
      <c r="BLE304" s="44"/>
      <c r="BLF304" s="70"/>
      <c r="BLG304" s="40"/>
      <c r="BLH304" s="41"/>
      <c r="BLI304" s="40"/>
      <c r="BLJ304" s="42"/>
      <c r="BLK304" s="42"/>
      <c r="BLL304" s="40"/>
      <c r="BLM304" s="40"/>
      <c r="BLN304" s="40"/>
      <c r="BLO304" s="43"/>
      <c r="BLP304" s="44"/>
      <c r="BLQ304" s="70"/>
      <c r="BLR304" s="40"/>
      <c r="BLS304" s="41"/>
      <c r="BLT304" s="40"/>
      <c r="BLU304" s="42"/>
      <c r="BLV304" s="42"/>
      <c r="BLW304" s="40"/>
      <c r="BLX304" s="40"/>
      <c r="BLY304" s="40"/>
      <c r="BLZ304" s="43"/>
      <c r="BMA304" s="44"/>
      <c r="BMB304" s="70"/>
      <c r="BMC304" s="40"/>
      <c r="BMD304" s="41"/>
      <c r="BME304" s="40"/>
      <c r="BMF304" s="42"/>
      <c r="BMG304" s="42"/>
      <c r="BMH304" s="40"/>
      <c r="BMI304" s="40"/>
      <c r="BMJ304" s="40"/>
      <c r="BMK304" s="43"/>
      <c r="BML304" s="44"/>
      <c r="BMM304" s="70"/>
      <c r="BMN304" s="40"/>
      <c r="BMO304" s="41"/>
      <c r="BMP304" s="40"/>
      <c r="BMQ304" s="42"/>
      <c r="BMR304" s="42"/>
      <c r="BMS304" s="40"/>
      <c r="BMT304" s="40"/>
      <c r="BMU304" s="40"/>
      <c r="BMV304" s="43"/>
      <c r="BMW304" s="44"/>
      <c r="BMX304" s="70"/>
      <c r="BMY304" s="40"/>
      <c r="BMZ304" s="41"/>
      <c r="BNA304" s="40"/>
      <c r="BNB304" s="42"/>
      <c r="BNC304" s="42"/>
      <c r="BND304" s="40"/>
      <c r="BNE304" s="40"/>
      <c r="BNF304" s="40"/>
      <c r="BNG304" s="43"/>
      <c r="BNH304" s="44"/>
      <c r="BNI304" s="70"/>
      <c r="BNJ304" s="40"/>
      <c r="BNK304" s="41"/>
      <c r="BNL304" s="40"/>
      <c r="BNM304" s="42"/>
      <c r="BNN304" s="42"/>
      <c r="BNO304" s="40"/>
      <c r="BNP304" s="40"/>
      <c r="BNQ304" s="40"/>
      <c r="BNR304" s="43"/>
      <c r="BNS304" s="44"/>
      <c r="BNT304" s="70"/>
      <c r="BNU304" s="40"/>
      <c r="BNV304" s="41"/>
      <c r="BNW304" s="40"/>
      <c r="BNX304" s="42"/>
      <c r="BNY304" s="42"/>
      <c r="BNZ304" s="40"/>
      <c r="BOA304" s="40"/>
      <c r="BOB304" s="40"/>
      <c r="BOC304" s="43"/>
      <c r="BOD304" s="44"/>
      <c r="BOE304" s="70"/>
      <c r="BOF304" s="40"/>
      <c r="BOG304" s="41"/>
      <c r="BOH304" s="40"/>
      <c r="BOI304" s="42"/>
      <c r="BOJ304" s="42"/>
      <c r="BOK304" s="40"/>
      <c r="BOL304" s="40"/>
      <c r="BOM304" s="40"/>
      <c r="BON304" s="43"/>
      <c r="BOO304" s="44"/>
      <c r="BOP304" s="70"/>
      <c r="BOQ304" s="40"/>
      <c r="BOR304" s="41"/>
      <c r="BOS304" s="40"/>
      <c r="BOT304" s="42"/>
      <c r="BOU304" s="42"/>
      <c r="BOV304" s="40"/>
      <c r="BOW304" s="40"/>
      <c r="BOX304" s="40"/>
      <c r="BOY304" s="43"/>
      <c r="BOZ304" s="44"/>
      <c r="BPA304" s="70"/>
      <c r="BPB304" s="40"/>
      <c r="BPC304" s="41"/>
      <c r="BPD304" s="40"/>
      <c r="BPE304" s="42"/>
      <c r="BPF304" s="42"/>
      <c r="BPG304" s="40"/>
      <c r="BPH304" s="40"/>
      <c r="BPI304" s="40"/>
      <c r="BPJ304" s="43"/>
      <c r="BPK304" s="44"/>
      <c r="BPL304" s="70"/>
      <c r="BPM304" s="40"/>
      <c r="BPN304" s="41"/>
      <c r="BPO304" s="40"/>
      <c r="BPP304" s="42"/>
      <c r="BPQ304" s="42"/>
      <c r="BPR304" s="40"/>
      <c r="BPS304" s="40"/>
      <c r="BPT304" s="40"/>
      <c r="BPU304" s="43"/>
      <c r="BPV304" s="44"/>
      <c r="BPW304" s="70"/>
      <c r="BPX304" s="40"/>
      <c r="BPY304" s="41"/>
      <c r="BPZ304" s="40"/>
      <c r="BQA304" s="42"/>
      <c r="BQB304" s="42"/>
      <c r="BQC304" s="40"/>
      <c r="BQD304" s="40"/>
      <c r="BQE304" s="40"/>
      <c r="BQF304" s="43"/>
      <c r="BQG304" s="44"/>
      <c r="BQH304" s="70"/>
      <c r="BQI304" s="40"/>
      <c r="BQJ304" s="41"/>
      <c r="BQK304" s="40"/>
      <c r="BQL304" s="42"/>
      <c r="BQM304" s="42"/>
      <c r="BQN304" s="40"/>
      <c r="BQO304" s="40"/>
      <c r="BQP304" s="40"/>
      <c r="BQQ304" s="43"/>
      <c r="BQR304" s="44"/>
      <c r="BQS304" s="70"/>
      <c r="BQT304" s="40"/>
      <c r="BQU304" s="41"/>
      <c r="BQV304" s="40"/>
      <c r="BQW304" s="42"/>
      <c r="BQX304" s="42"/>
      <c r="BQY304" s="40"/>
      <c r="BQZ304" s="40"/>
      <c r="BRA304" s="40"/>
      <c r="BRB304" s="43"/>
      <c r="BRC304" s="44"/>
      <c r="BRD304" s="70"/>
      <c r="BRE304" s="40"/>
      <c r="BRF304" s="41"/>
      <c r="BRG304" s="40"/>
      <c r="BRH304" s="42"/>
      <c r="BRI304" s="42"/>
      <c r="BRJ304" s="40"/>
      <c r="BRK304" s="40"/>
      <c r="BRL304" s="40"/>
      <c r="BRM304" s="43"/>
      <c r="BRN304" s="44"/>
      <c r="BRO304" s="70"/>
      <c r="BRP304" s="40"/>
      <c r="BRQ304" s="41"/>
      <c r="BRR304" s="40"/>
      <c r="BRS304" s="42"/>
      <c r="BRT304" s="42"/>
      <c r="BRU304" s="40"/>
      <c r="BRV304" s="40"/>
      <c r="BRW304" s="40"/>
      <c r="BRX304" s="43"/>
      <c r="BRY304" s="44"/>
      <c r="BRZ304" s="70"/>
      <c r="BSA304" s="40"/>
      <c r="BSB304" s="41"/>
      <c r="BSC304" s="40"/>
      <c r="BSD304" s="42"/>
      <c r="BSE304" s="42"/>
      <c r="BSF304" s="40"/>
      <c r="BSG304" s="40"/>
      <c r="BSH304" s="40"/>
      <c r="BSI304" s="43"/>
      <c r="BSJ304" s="44"/>
      <c r="BSK304" s="70"/>
      <c r="BSL304" s="40"/>
      <c r="BSM304" s="41"/>
      <c r="BSN304" s="40"/>
      <c r="BSO304" s="42"/>
      <c r="BSP304" s="42"/>
      <c r="BSQ304" s="40"/>
      <c r="BSR304" s="40"/>
      <c r="BSS304" s="40"/>
      <c r="BST304" s="43"/>
      <c r="BSU304" s="44"/>
      <c r="BSV304" s="70"/>
      <c r="BSW304" s="40"/>
      <c r="BSX304" s="41"/>
      <c r="BSY304" s="40"/>
      <c r="BSZ304" s="42"/>
      <c r="BTA304" s="42"/>
      <c r="BTB304" s="40"/>
      <c r="BTC304" s="40"/>
      <c r="BTD304" s="40"/>
      <c r="BTE304" s="43"/>
      <c r="BTF304" s="44"/>
      <c r="BTG304" s="70"/>
      <c r="BTH304" s="40"/>
      <c r="BTI304" s="41"/>
      <c r="BTJ304" s="40"/>
      <c r="BTK304" s="42"/>
      <c r="BTL304" s="42"/>
      <c r="BTM304" s="40"/>
      <c r="BTN304" s="40"/>
      <c r="BTO304" s="40"/>
      <c r="BTP304" s="43"/>
      <c r="BTQ304" s="44"/>
      <c r="BTR304" s="70"/>
      <c r="BTS304" s="40"/>
      <c r="BTT304" s="41"/>
      <c r="BTU304" s="40"/>
      <c r="BTV304" s="42"/>
      <c r="BTW304" s="42"/>
      <c r="BTX304" s="40"/>
      <c r="BTY304" s="40"/>
      <c r="BTZ304" s="40"/>
      <c r="BUA304" s="43"/>
      <c r="BUB304" s="44"/>
      <c r="BUC304" s="70"/>
      <c r="BUD304" s="40"/>
      <c r="BUE304" s="41"/>
      <c r="BUF304" s="40"/>
      <c r="BUG304" s="42"/>
      <c r="BUH304" s="42"/>
      <c r="BUI304" s="40"/>
      <c r="BUJ304" s="40"/>
      <c r="BUK304" s="40"/>
      <c r="BUL304" s="43"/>
      <c r="BUM304" s="44"/>
      <c r="BUN304" s="70"/>
      <c r="BUO304" s="40"/>
      <c r="BUP304" s="41"/>
      <c r="BUQ304" s="40"/>
      <c r="BUR304" s="42"/>
      <c r="BUS304" s="42"/>
      <c r="BUT304" s="40"/>
      <c r="BUU304" s="40"/>
      <c r="BUV304" s="40"/>
      <c r="BUW304" s="43"/>
      <c r="BUX304" s="44"/>
      <c r="BUY304" s="70"/>
      <c r="BUZ304" s="40"/>
      <c r="BVA304" s="41"/>
      <c r="BVB304" s="40"/>
      <c r="BVC304" s="42"/>
      <c r="BVD304" s="42"/>
      <c r="BVE304" s="40"/>
      <c r="BVF304" s="40"/>
      <c r="BVG304" s="40"/>
      <c r="BVH304" s="43"/>
      <c r="BVI304" s="44"/>
      <c r="BVJ304" s="70"/>
      <c r="BVK304" s="40"/>
      <c r="BVL304" s="41"/>
      <c r="BVM304" s="40"/>
      <c r="BVN304" s="42"/>
      <c r="BVO304" s="42"/>
      <c r="BVP304" s="40"/>
      <c r="BVQ304" s="40"/>
      <c r="BVR304" s="40"/>
      <c r="BVS304" s="43"/>
      <c r="BVT304" s="44"/>
      <c r="BVU304" s="70"/>
      <c r="BVV304" s="40"/>
      <c r="BVW304" s="41"/>
      <c r="BVX304" s="40"/>
      <c r="BVY304" s="42"/>
      <c r="BVZ304" s="42"/>
      <c r="BWA304" s="40"/>
      <c r="BWB304" s="40"/>
      <c r="BWC304" s="40"/>
      <c r="BWD304" s="43"/>
      <c r="BWE304" s="44"/>
      <c r="BWF304" s="70"/>
      <c r="BWG304" s="40"/>
      <c r="BWH304" s="41"/>
      <c r="BWI304" s="40"/>
      <c r="BWJ304" s="42"/>
      <c r="BWK304" s="42"/>
      <c r="BWL304" s="40"/>
      <c r="BWM304" s="40"/>
      <c r="BWN304" s="40"/>
      <c r="BWO304" s="43"/>
      <c r="BWP304" s="44"/>
      <c r="BWQ304" s="70"/>
      <c r="BWR304" s="40"/>
      <c r="BWS304" s="41"/>
      <c r="BWT304" s="40"/>
      <c r="BWU304" s="42"/>
      <c r="BWV304" s="42"/>
      <c r="BWW304" s="40"/>
      <c r="BWX304" s="40"/>
      <c r="BWY304" s="40"/>
      <c r="BWZ304" s="43"/>
      <c r="BXA304" s="44"/>
      <c r="BXB304" s="70"/>
      <c r="BXC304" s="40"/>
      <c r="BXD304" s="41"/>
      <c r="BXE304" s="40"/>
      <c r="BXF304" s="42"/>
      <c r="BXG304" s="42"/>
      <c r="BXH304" s="40"/>
      <c r="BXI304" s="40"/>
      <c r="BXJ304" s="40"/>
      <c r="BXK304" s="43"/>
      <c r="BXL304" s="44"/>
      <c r="BXM304" s="70"/>
      <c r="BXN304" s="40"/>
      <c r="BXO304" s="41"/>
      <c r="BXP304" s="40"/>
      <c r="BXQ304" s="42"/>
      <c r="BXR304" s="42"/>
      <c r="BXS304" s="40"/>
      <c r="BXT304" s="40"/>
      <c r="BXU304" s="40"/>
      <c r="BXV304" s="43"/>
      <c r="BXW304" s="44"/>
      <c r="BXX304" s="70"/>
      <c r="BXY304" s="40"/>
      <c r="BXZ304" s="41"/>
      <c r="BYA304" s="40"/>
      <c r="BYB304" s="42"/>
      <c r="BYC304" s="42"/>
      <c r="BYD304" s="40"/>
      <c r="BYE304" s="40"/>
      <c r="BYF304" s="40"/>
      <c r="BYG304" s="43"/>
      <c r="BYH304" s="44"/>
      <c r="BYI304" s="70"/>
      <c r="BYJ304" s="40"/>
      <c r="BYK304" s="41"/>
      <c r="BYL304" s="40"/>
      <c r="BYM304" s="42"/>
      <c r="BYN304" s="42"/>
      <c r="BYO304" s="40"/>
      <c r="BYP304" s="40"/>
      <c r="BYQ304" s="40"/>
      <c r="BYR304" s="43"/>
      <c r="BYS304" s="44"/>
      <c r="BYT304" s="70"/>
      <c r="BYU304" s="40"/>
      <c r="BYV304" s="41"/>
      <c r="BYW304" s="40"/>
      <c r="BYX304" s="42"/>
      <c r="BYY304" s="42"/>
      <c r="BYZ304" s="40"/>
      <c r="BZA304" s="40"/>
      <c r="BZB304" s="40"/>
      <c r="BZC304" s="43"/>
      <c r="BZD304" s="44"/>
      <c r="BZE304" s="70"/>
      <c r="BZF304" s="40"/>
      <c r="BZG304" s="41"/>
      <c r="BZH304" s="40"/>
      <c r="BZI304" s="42"/>
      <c r="BZJ304" s="42"/>
      <c r="BZK304" s="40"/>
      <c r="BZL304" s="40"/>
      <c r="BZM304" s="40"/>
      <c r="BZN304" s="43"/>
      <c r="BZO304" s="44"/>
      <c r="BZP304" s="70"/>
      <c r="BZQ304" s="40"/>
      <c r="BZR304" s="41"/>
      <c r="BZS304" s="40"/>
      <c r="BZT304" s="42"/>
      <c r="BZU304" s="42"/>
      <c r="BZV304" s="40"/>
      <c r="BZW304" s="40"/>
      <c r="BZX304" s="40"/>
      <c r="BZY304" s="43"/>
      <c r="BZZ304" s="44"/>
      <c r="CAA304" s="70"/>
      <c r="CAB304" s="40"/>
      <c r="CAC304" s="41"/>
      <c r="CAD304" s="40"/>
      <c r="CAE304" s="42"/>
      <c r="CAF304" s="42"/>
      <c r="CAG304" s="40"/>
      <c r="CAH304" s="40"/>
      <c r="CAI304" s="40"/>
      <c r="CAJ304" s="43"/>
      <c r="CAK304" s="44"/>
      <c r="CAL304" s="70"/>
      <c r="CAM304" s="40"/>
      <c r="CAN304" s="41"/>
      <c r="CAO304" s="40"/>
      <c r="CAP304" s="42"/>
      <c r="CAQ304" s="42"/>
      <c r="CAR304" s="40"/>
      <c r="CAS304" s="40"/>
      <c r="CAT304" s="40"/>
      <c r="CAU304" s="43"/>
      <c r="CAV304" s="44"/>
      <c r="CAW304" s="70"/>
      <c r="CAX304" s="40"/>
      <c r="CAY304" s="41"/>
      <c r="CAZ304" s="40"/>
      <c r="CBA304" s="42"/>
      <c r="CBB304" s="42"/>
      <c r="CBC304" s="40"/>
      <c r="CBD304" s="40"/>
      <c r="CBE304" s="40"/>
      <c r="CBF304" s="43"/>
      <c r="CBG304" s="44"/>
      <c r="CBH304" s="70"/>
      <c r="CBI304" s="40"/>
      <c r="CBJ304" s="41"/>
      <c r="CBK304" s="40"/>
      <c r="CBL304" s="42"/>
      <c r="CBM304" s="42"/>
      <c r="CBN304" s="40"/>
      <c r="CBO304" s="40"/>
      <c r="CBP304" s="40"/>
      <c r="CBQ304" s="43"/>
      <c r="CBR304" s="44"/>
      <c r="CBS304" s="70"/>
      <c r="CBT304" s="40"/>
      <c r="CBU304" s="41"/>
      <c r="CBV304" s="40"/>
      <c r="CBW304" s="42"/>
      <c r="CBX304" s="42"/>
      <c r="CBY304" s="40"/>
      <c r="CBZ304" s="40"/>
      <c r="CCA304" s="40"/>
      <c r="CCB304" s="43"/>
      <c r="CCC304" s="44"/>
      <c r="CCD304" s="70"/>
      <c r="CCE304" s="40"/>
      <c r="CCF304" s="41"/>
      <c r="CCG304" s="40"/>
      <c r="CCH304" s="42"/>
      <c r="CCI304" s="42"/>
      <c r="CCJ304" s="40"/>
      <c r="CCK304" s="40"/>
      <c r="CCL304" s="40"/>
      <c r="CCM304" s="43"/>
      <c r="CCN304" s="44"/>
      <c r="CCO304" s="70"/>
      <c r="CCP304" s="40"/>
      <c r="CCQ304" s="41"/>
      <c r="CCR304" s="40"/>
      <c r="CCS304" s="42"/>
      <c r="CCT304" s="42"/>
      <c r="CCU304" s="40"/>
      <c r="CCV304" s="40"/>
      <c r="CCW304" s="40"/>
      <c r="CCX304" s="43"/>
      <c r="CCY304" s="44"/>
      <c r="CCZ304" s="70"/>
      <c r="CDA304" s="40"/>
      <c r="CDB304" s="41"/>
      <c r="CDC304" s="40"/>
      <c r="CDD304" s="42"/>
      <c r="CDE304" s="42"/>
      <c r="CDF304" s="40"/>
      <c r="CDG304" s="40"/>
      <c r="CDH304" s="40"/>
      <c r="CDI304" s="43"/>
      <c r="CDJ304" s="44"/>
      <c r="CDK304" s="70"/>
      <c r="CDL304" s="40"/>
      <c r="CDM304" s="41"/>
      <c r="CDN304" s="40"/>
      <c r="CDO304" s="42"/>
      <c r="CDP304" s="42"/>
      <c r="CDQ304" s="40"/>
      <c r="CDR304" s="40"/>
      <c r="CDS304" s="40"/>
      <c r="CDT304" s="43"/>
      <c r="CDU304" s="44"/>
      <c r="CDV304" s="70"/>
      <c r="CDW304" s="40"/>
      <c r="CDX304" s="41"/>
      <c r="CDY304" s="40"/>
      <c r="CDZ304" s="42"/>
      <c r="CEA304" s="42"/>
      <c r="CEB304" s="40"/>
      <c r="CEC304" s="40"/>
      <c r="CED304" s="40"/>
      <c r="CEE304" s="43"/>
      <c r="CEF304" s="44"/>
      <c r="CEG304" s="70"/>
      <c r="CEH304" s="40"/>
      <c r="CEI304" s="41"/>
      <c r="CEJ304" s="40"/>
      <c r="CEK304" s="42"/>
      <c r="CEL304" s="42"/>
      <c r="CEM304" s="40"/>
      <c r="CEN304" s="40"/>
      <c r="CEO304" s="40"/>
      <c r="CEP304" s="43"/>
      <c r="CEQ304" s="44"/>
      <c r="CER304" s="70"/>
      <c r="CES304" s="40"/>
      <c r="CET304" s="41"/>
      <c r="CEU304" s="40"/>
      <c r="CEV304" s="42"/>
      <c r="CEW304" s="42"/>
      <c r="CEX304" s="40"/>
      <c r="CEY304" s="40"/>
      <c r="CEZ304" s="40"/>
      <c r="CFA304" s="43"/>
      <c r="CFB304" s="44"/>
      <c r="CFC304" s="70"/>
      <c r="CFD304" s="40"/>
      <c r="CFE304" s="41"/>
      <c r="CFF304" s="40"/>
      <c r="CFG304" s="42"/>
      <c r="CFH304" s="42"/>
      <c r="CFI304" s="40"/>
      <c r="CFJ304" s="40"/>
      <c r="CFK304" s="40"/>
      <c r="CFL304" s="43"/>
      <c r="CFM304" s="44"/>
      <c r="CFN304" s="70"/>
      <c r="CFO304" s="40"/>
      <c r="CFP304" s="41"/>
      <c r="CFQ304" s="40"/>
      <c r="CFR304" s="42"/>
      <c r="CFS304" s="42"/>
      <c r="CFT304" s="40"/>
      <c r="CFU304" s="40"/>
      <c r="CFV304" s="40"/>
      <c r="CFW304" s="43"/>
      <c r="CFX304" s="44"/>
      <c r="CFY304" s="70"/>
      <c r="CFZ304" s="40"/>
      <c r="CGA304" s="41"/>
      <c r="CGB304" s="40"/>
      <c r="CGC304" s="42"/>
      <c r="CGD304" s="42"/>
      <c r="CGE304" s="40"/>
      <c r="CGF304" s="40"/>
      <c r="CGG304" s="40"/>
      <c r="CGH304" s="43"/>
      <c r="CGI304" s="44"/>
      <c r="CGJ304" s="70"/>
      <c r="CGK304" s="40"/>
      <c r="CGL304" s="41"/>
      <c r="CGM304" s="40"/>
      <c r="CGN304" s="42"/>
      <c r="CGO304" s="42"/>
      <c r="CGP304" s="40"/>
      <c r="CGQ304" s="40"/>
      <c r="CGR304" s="40"/>
      <c r="CGS304" s="43"/>
      <c r="CGT304" s="44"/>
      <c r="CGU304" s="70"/>
      <c r="CGV304" s="40"/>
      <c r="CGW304" s="41"/>
      <c r="CGX304" s="40"/>
      <c r="CGY304" s="42"/>
      <c r="CGZ304" s="42"/>
      <c r="CHA304" s="40"/>
      <c r="CHB304" s="40"/>
      <c r="CHC304" s="40"/>
      <c r="CHD304" s="43"/>
      <c r="CHE304" s="44"/>
      <c r="CHF304" s="70"/>
      <c r="CHG304" s="40"/>
      <c r="CHH304" s="41"/>
      <c r="CHI304" s="40"/>
      <c r="CHJ304" s="42"/>
      <c r="CHK304" s="42"/>
      <c r="CHL304" s="40"/>
      <c r="CHM304" s="40"/>
      <c r="CHN304" s="40"/>
      <c r="CHO304" s="43"/>
      <c r="CHP304" s="44"/>
      <c r="CHQ304" s="70"/>
      <c r="CHR304" s="40"/>
      <c r="CHS304" s="41"/>
      <c r="CHT304" s="40"/>
      <c r="CHU304" s="42"/>
      <c r="CHV304" s="42"/>
      <c r="CHW304" s="40"/>
      <c r="CHX304" s="40"/>
      <c r="CHY304" s="40"/>
      <c r="CHZ304" s="43"/>
      <c r="CIA304" s="44"/>
      <c r="CIB304" s="70"/>
      <c r="CIC304" s="40"/>
      <c r="CID304" s="41"/>
      <c r="CIE304" s="40"/>
      <c r="CIF304" s="42"/>
      <c r="CIG304" s="42"/>
      <c r="CIH304" s="40"/>
      <c r="CII304" s="40"/>
      <c r="CIJ304" s="40"/>
      <c r="CIK304" s="43"/>
      <c r="CIL304" s="44"/>
      <c r="CIM304" s="70"/>
      <c r="CIN304" s="40"/>
      <c r="CIO304" s="41"/>
      <c r="CIP304" s="40"/>
      <c r="CIQ304" s="42"/>
      <c r="CIR304" s="42"/>
      <c r="CIS304" s="40"/>
      <c r="CIT304" s="40"/>
      <c r="CIU304" s="40"/>
      <c r="CIV304" s="43"/>
      <c r="CIW304" s="44"/>
      <c r="CIX304" s="70"/>
      <c r="CIY304" s="40"/>
      <c r="CIZ304" s="41"/>
      <c r="CJA304" s="40"/>
      <c r="CJB304" s="42"/>
      <c r="CJC304" s="42"/>
      <c r="CJD304" s="40"/>
      <c r="CJE304" s="40"/>
      <c r="CJF304" s="40"/>
      <c r="CJG304" s="43"/>
      <c r="CJH304" s="44"/>
      <c r="CJI304" s="70"/>
      <c r="CJJ304" s="40"/>
      <c r="CJK304" s="41"/>
      <c r="CJL304" s="40"/>
      <c r="CJM304" s="42"/>
      <c r="CJN304" s="42"/>
      <c r="CJO304" s="40"/>
      <c r="CJP304" s="40"/>
      <c r="CJQ304" s="40"/>
      <c r="CJR304" s="43"/>
      <c r="CJS304" s="44"/>
      <c r="CJT304" s="70"/>
      <c r="CJU304" s="40"/>
      <c r="CJV304" s="41"/>
      <c r="CJW304" s="40"/>
      <c r="CJX304" s="42"/>
      <c r="CJY304" s="42"/>
      <c r="CJZ304" s="40"/>
      <c r="CKA304" s="40"/>
      <c r="CKB304" s="40"/>
      <c r="CKC304" s="43"/>
      <c r="CKD304" s="44"/>
      <c r="CKE304" s="70"/>
      <c r="CKF304" s="40"/>
      <c r="CKG304" s="41"/>
      <c r="CKH304" s="40"/>
      <c r="CKI304" s="42"/>
      <c r="CKJ304" s="42"/>
      <c r="CKK304" s="40"/>
      <c r="CKL304" s="40"/>
      <c r="CKM304" s="40"/>
      <c r="CKN304" s="43"/>
      <c r="CKO304" s="44"/>
      <c r="CKP304" s="70"/>
      <c r="CKQ304" s="40"/>
      <c r="CKR304" s="41"/>
      <c r="CKS304" s="40"/>
      <c r="CKT304" s="42"/>
      <c r="CKU304" s="42"/>
      <c r="CKV304" s="40"/>
      <c r="CKW304" s="40"/>
      <c r="CKX304" s="40"/>
      <c r="CKY304" s="43"/>
      <c r="CKZ304" s="44"/>
      <c r="CLA304" s="70"/>
      <c r="CLB304" s="40"/>
      <c r="CLC304" s="41"/>
      <c r="CLD304" s="40"/>
      <c r="CLE304" s="42"/>
      <c r="CLF304" s="42"/>
      <c r="CLG304" s="40"/>
      <c r="CLH304" s="40"/>
      <c r="CLI304" s="40"/>
      <c r="CLJ304" s="43"/>
      <c r="CLK304" s="44"/>
      <c r="CLL304" s="70"/>
      <c r="CLM304" s="40"/>
      <c r="CLN304" s="41"/>
      <c r="CLO304" s="40"/>
      <c r="CLP304" s="42"/>
      <c r="CLQ304" s="42"/>
      <c r="CLR304" s="40"/>
      <c r="CLS304" s="40"/>
      <c r="CLT304" s="40"/>
      <c r="CLU304" s="43"/>
      <c r="CLV304" s="44"/>
      <c r="CLW304" s="70"/>
      <c r="CLX304" s="40"/>
      <c r="CLY304" s="41"/>
      <c r="CLZ304" s="40"/>
      <c r="CMA304" s="42"/>
      <c r="CMB304" s="42"/>
      <c r="CMC304" s="40"/>
      <c r="CMD304" s="40"/>
      <c r="CME304" s="40"/>
      <c r="CMF304" s="43"/>
      <c r="CMG304" s="44"/>
      <c r="CMH304" s="70"/>
      <c r="CMI304" s="40"/>
      <c r="CMJ304" s="41"/>
      <c r="CMK304" s="40"/>
      <c r="CML304" s="42"/>
      <c r="CMM304" s="42"/>
      <c r="CMN304" s="40"/>
      <c r="CMO304" s="40"/>
      <c r="CMP304" s="40"/>
      <c r="CMQ304" s="43"/>
      <c r="CMR304" s="44"/>
      <c r="CMS304" s="70"/>
      <c r="CMT304" s="40"/>
      <c r="CMU304" s="41"/>
      <c r="CMV304" s="40"/>
      <c r="CMW304" s="42"/>
      <c r="CMX304" s="42"/>
      <c r="CMY304" s="40"/>
      <c r="CMZ304" s="40"/>
      <c r="CNA304" s="40"/>
      <c r="CNB304" s="43"/>
      <c r="CNC304" s="44"/>
      <c r="CND304" s="70"/>
      <c r="CNE304" s="40"/>
      <c r="CNF304" s="41"/>
      <c r="CNG304" s="40"/>
      <c r="CNH304" s="42"/>
      <c r="CNI304" s="42"/>
      <c r="CNJ304" s="40"/>
      <c r="CNK304" s="40"/>
      <c r="CNL304" s="40"/>
      <c r="CNM304" s="43"/>
      <c r="CNN304" s="44"/>
      <c r="CNO304" s="70"/>
      <c r="CNP304" s="40"/>
      <c r="CNQ304" s="41"/>
      <c r="CNR304" s="40"/>
      <c r="CNS304" s="42"/>
      <c r="CNT304" s="42"/>
      <c r="CNU304" s="40"/>
      <c r="CNV304" s="40"/>
      <c r="CNW304" s="40"/>
      <c r="CNX304" s="43"/>
      <c r="CNY304" s="44"/>
      <c r="CNZ304" s="70"/>
      <c r="COA304" s="40"/>
      <c r="COB304" s="41"/>
      <c r="COC304" s="40"/>
      <c r="COD304" s="42"/>
      <c r="COE304" s="42"/>
      <c r="COF304" s="40"/>
      <c r="COG304" s="40"/>
      <c r="COH304" s="40"/>
      <c r="COI304" s="43"/>
      <c r="COJ304" s="44"/>
      <c r="COK304" s="70"/>
      <c r="COL304" s="40"/>
      <c r="COM304" s="41"/>
      <c r="CON304" s="40"/>
      <c r="COO304" s="42"/>
      <c r="COP304" s="42"/>
      <c r="COQ304" s="40"/>
      <c r="COR304" s="40"/>
      <c r="COS304" s="40"/>
      <c r="COT304" s="43"/>
      <c r="COU304" s="44"/>
      <c r="COV304" s="70"/>
      <c r="COW304" s="40"/>
      <c r="COX304" s="41"/>
      <c r="COY304" s="40"/>
      <c r="COZ304" s="42"/>
      <c r="CPA304" s="42"/>
      <c r="CPB304" s="40"/>
      <c r="CPC304" s="40"/>
      <c r="CPD304" s="40"/>
      <c r="CPE304" s="43"/>
      <c r="CPF304" s="44"/>
      <c r="CPG304" s="70"/>
      <c r="CPH304" s="40"/>
      <c r="CPI304" s="41"/>
      <c r="CPJ304" s="40"/>
      <c r="CPK304" s="42"/>
      <c r="CPL304" s="42"/>
      <c r="CPM304" s="40"/>
      <c r="CPN304" s="40"/>
      <c r="CPO304" s="40"/>
      <c r="CPP304" s="43"/>
      <c r="CPQ304" s="44"/>
      <c r="CPR304" s="70"/>
      <c r="CPS304" s="40"/>
      <c r="CPT304" s="41"/>
      <c r="CPU304" s="40"/>
      <c r="CPV304" s="42"/>
      <c r="CPW304" s="42"/>
      <c r="CPX304" s="40"/>
      <c r="CPY304" s="40"/>
      <c r="CPZ304" s="40"/>
      <c r="CQA304" s="43"/>
      <c r="CQB304" s="44"/>
      <c r="CQC304" s="70"/>
      <c r="CQD304" s="40"/>
      <c r="CQE304" s="41"/>
      <c r="CQF304" s="40"/>
      <c r="CQG304" s="42"/>
      <c r="CQH304" s="42"/>
      <c r="CQI304" s="40"/>
      <c r="CQJ304" s="40"/>
      <c r="CQK304" s="40"/>
      <c r="CQL304" s="43"/>
      <c r="CQM304" s="44"/>
      <c r="CQN304" s="70"/>
      <c r="CQO304" s="40"/>
      <c r="CQP304" s="41"/>
      <c r="CQQ304" s="40"/>
      <c r="CQR304" s="42"/>
      <c r="CQS304" s="42"/>
      <c r="CQT304" s="40"/>
      <c r="CQU304" s="40"/>
      <c r="CQV304" s="40"/>
      <c r="CQW304" s="43"/>
      <c r="CQX304" s="44"/>
      <c r="CQY304" s="70"/>
      <c r="CQZ304" s="40"/>
      <c r="CRA304" s="41"/>
      <c r="CRB304" s="40"/>
      <c r="CRC304" s="42"/>
      <c r="CRD304" s="42"/>
      <c r="CRE304" s="40"/>
      <c r="CRF304" s="40"/>
      <c r="CRG304" s="40"/>
      <c r="CRH304" s="43"/>
      <c r="CRI304" s="44"/>
      <c r="CRJ304" s="70"/>
      <c r="CRK304" s="40"/>
      <c r="CRL304" s="41"/>
      <c r="CRM304" s="40"/>
      <c r="CRN304" s="42"/>
      <c r="CRO304" s="42"/>
      <c r="CRP304" s="40"/>
      <c r="CRQ304" s="40"/>
      <c r="CRR304" s="40"/>
      <c r="CRS304" s="43"/>
      <c r="CRT304" s="44"/>
      <c r="CRU304" s="70"/>
      <c r="CRV304" s="40"/>
      <c r="CRW304" s="41"/>
      <c r="CRX304" s="40"/>
      <c r="CRY304" s="42"/>
      <c r="CRZ304" s="42"/>
      <c r="CSA304" s="40"/>
      <c r="CSB304" s="40"/>
      <c r="CSC304" s="40"/>
      <c r="CSD304" s="43"/>
      <c r="CSE304" s="44"/>
      <c r="CSF304" s="70"/>
      <c r="CSG304" s="40"/>
      <c r="CSH304" s="41"/>
      <c r="CSI304" s="40"/>
      <c r="CSJ304" s="42"/>
      <c r="CSK304" s="42"/>
      <c r="CSL304" s="40"/>
      <c r="CSM304" s="40"/>
      <c r="CSN304" s="40"/>
      <c r="CSO304" s="43"/>
      <c r="CSP304" s="44"/>
      <c r="CSQ304" s="70"/>
      <c r="CSR304" s="40"/>
      <c r="CSS304" s="41"/>
      <c r="CST304" s="40"/>
      <c r="CSU304" s="42"/>
      <c r="CSV304" s="42"/>
      <c r="CSW304" s="40"/>
      <c r="CSX304" s="40"/>
      <c r="CSY304" s="40"/>
      <c r="CSZ304" s="43"/>
      <c r="CTA304" s="44"/>
      <c r="CTB304" s="70"/>
      <c r="CTC304" s="40"/>
      <c r="CTD304" s="41"/>
      <c r="CTE304" s="40"/>
      <c r="CTF304" s="42"/>
      <c r="CTG304" s="42"/>
      <c r="CTH304" s="40"/>
      <c r="CTI304" s="40"/>
      <c r="CTJ304" s="40"/>
      <c r="CTK304" s="43"/>
      <c r="CTL304" s="44"/>
      <c r="CTM304" s="70"/>
      <c r="CTN304" s="40"/>
      <c r="CTO304" s="41"/>
      <c r="CTP304" s="40"/>
      <c r="CTQ304" s="42"/>
      <c r="CTR304" s="42"/>
      <c r="CTS304" s="40"/>
      <c r="CTT304" s="40"/>
      <c r="CTU304" s="40"/>
      <c r="CTV304" s="43"/>
      <c r="CTW304" s="44"/>
      <c r="CTX304" s="70"/>
      <c r="CTY304" s="40"/>
      <c r="CTZ304" s="41"/>
      <c r="CUA304" s="40"/>
      <c r="CUB304" s="42"/>
      <c r="CUC304" s="42"/>
      <c r="CUD304" s="40"/>
      <c r="CUE304" s="40"/>
      <c r="CUF304" s="40"/>
      <c r="CUG304" s="43"/>
      <c r="CUH304" s="44"/>
      <c r="CUI304" s="70"/>
      <c r="CUJ304" s="40"/>
      <c r="CUK304" s="41"/>
      <c r="CUL304" s="40"/>
      <c r="CUM304" s="42"/>
      <c r="CUN304" s="42"/>
      <c r="CUO304" s="40"/>
      <c r="CUP304" s="40"/>
      <c r="CUQ304" s="40"/>
      <c r="CUR304" s="43"/>
      <c r="CUS304" s="44"/>
      <c r="CUT304" s="70"/>
      <c r="CUU304" s="40"/>
      <c r="CUV304" s="41"/>
      <c r="CUW304" s="40"/>
      <c r="CUX304" s="42"/>
      <c r="CUY304" s="42"/>
      <c r="CUZ304" s="40"/>
      <c r="CVA304" s="40"/>
      <c r="CVB304" s="40"/>
      <c r="CVC304" s="43"/>
      <c r="CVD304" s="44"/>
      <c r="CVE304" s="70"/>
      <c r="CVF304" s="40"/>
      <c r="CVG304" s="41"/>
      <c r="CVH304" s="40"/>
      <c r="CVI304" s="42"/>
      <c r="CVJ304" s="42"/>
      <c r="CVK304" s="40"/>
      <c r="CVL304" s="40"/>
      <c r="CVM304" s="40"/>
      <c r="CVN304" s="43"/>
      <c r="CVO304" s="44"/>
      <c r="CVP304" s="70"/>
      <c r="CVQ304" s="40"/>
      <c r="CVR304" s="41"/>
      <c r="CVS304" s="40"/>
      <c r="CVT304" s="42"/>
      <c r="CVU304" s="42"/>
      <c r="CVV304" s="40"/>
      <c r="CVW304" s="40"/>
      <c r="CVX304" s="40"/>
      <c r="CVY304" s="43"/>
      <c r="CVZ304" s="44"/>
      <c r="CWA304" s="70"/>
      <c r="CWB304" s="40"/>
      <c r="CWC304" s="41"/>
      <c r="CWD304" s="40"/>
      <c r="CWE304" s="42"/>
      <c r="CWF304" s="42"/>
      <c r="CWG304" s="40"/>
      <c r="CWH304" s="40"/>
      <c r="CWI304" s="40"/>
      <c r="CWJ304" s="43"/>
      <c r="CWK304" s="44"/>
      <c r="CWL304" s="70"/>
      <c r="CWM304" s="40"/>
      <c r="CWN304" s="41"/>
      <c r="CWO304" s="40"/>
      <c r="CWP304" s="42"/>
      <c r="CWQ304" s="42"/>
      <c r="CWR304" s="40"/>
      <c r="CWS304" s="40"/>
      <c r="CWT304" s="40"/>
      <c r="CWU304" s="43"/>
      <c r="CWV304" s="44"/>
      <c r="CWW304" s="70"/>
      <c r="CWX304" s="40"/>
      <c r="CWY304" s="41"/>
      <c r="CWZ304" s="40"/>
      <c r="CXA304" s="42"/>
      <c r="CXB304" s="42"/>
      <c r="CXC304" s="40"/>
      <c r="CXD304" s="40"/>
      <c r="CXE304" s="40"/>
      <c r="CXF304" s="43"/>
      <c r="CXG304" s="44"/>
      <c r="CXH304" s="70"/>
      <c r="CXI304" s="40"/>
      <c r="CXJ304" s="41"/>
      <c r="CXK304" s="40"/>
      <c r="CXL304" s="42"/>
      <c r="CXM304" s="42"/>
      <c r="CXN304" s="40"/>
      <c r="CXO304" s="40"/>
      <c r="CXP304" s="40"/>
      <c r="CXQ304" s="43"/>
      <c r="CXR304" s="44"/>
      <c r="CXS304" s="70"/>
      <c r="CXT304" s="40"/>
      <c r="CXU304" s="41"/>
      <c r="CXV304" s="40"/>
      <c r="CXW304" s="42"/>
      <c r="CXX304" s="42"/>
      <c r="CXY304" s="40"/>
      <c r="CXZ304" s="40"/>
      <c r="CYA304" s="40"/>
      <c r="CYB304" s="43"/>
      <c r="CYC304" s="44"/>
      <c r="CYD304" s="70"/>
      <c r="CYE304" s="40"/>
      <c r="CYF304" s="41"/>
      <c r="CYG304" s="40"/>
      <c r="CYH304" s="42"/>
      <c r="CYI304" s="42"/>
      <c r="CYJ304" s="40"/>
      <c r="CYK304" s="40"/>
      <c r="CYL304" s="40"/>
      <c r="CYM304" s="43"/>
      <c r="CYN304" s="44"/>
      <c r="CYO304" s="70"/>
      <c r="CYP304" s="40"/>
      <c r="CYQ304" s="41"/>
      <c r="CYR304" s="40"/>
      <c r="CYS304" s="42"/>
      <c r="CYT304" s="42"/>
      <c r="CYU304" s="40"/>
      <c r="CYV304" s="40"/>
      <c r="CYW304" s="40"/>
      <c r="CYX304" s="43"/>
      <c r="CYY304" s="44"/>
      <c r="CYZ304" s="70"/>
      <c r="CZA304" s="40"/>
      <c r="CZB304" s="41"/>
      <c r="CZC304" s="40"/>
      <c r="CZD304" s="42"/>
      <c r="CZE304" s="42"/>
      <c r="CZF304" s="40"/>
      <c r="CZG304" s="40"/>
      <c r="CZH304" s="40"/>
      <c r="CZI304" s="43"/>
      <c r="CZJ304" s="44"/>
      <c r="CZK304" s="70"/>
      <c r="CZL304" s="40"/>
      <c r="CZM304" s="41"/>
      <c r="CZN304" s="40"/>
      <c r="CZO304" s="42"/>
      <c r="CZP304" s="42"/>
      <c r="CZQ304" s="40"/>
      <c r="CZR304" s="40"/>
      <c r="CZS304" s="40"/>
      <c r="CZT304" s="43"/>
      <c r="CZU304" s="44"/>
      <c r="CZV304" s="70"/>
      <c r="CZW304" s="40"/>
      <c r="CZX304" s="41"/>
      <c r="CZY304" s="40"/>
      <c r="CZZ304" s="42"/>
      <c r="DAA304" s="42"/>
      <c r="DAB304" s="40"/>
      <c r="DAC304" s="40"/>
      <c r="DAD304" s="40"/>
      <c r="DAE304" s="43"/>
      <c r="DAF304" s="44"/>
      <c r="DAG304" s="70"/>
      <c r="DAH304" s="40"/>
      <c r="DAI304" s="41"/>
      <c r="DAJ304" s="40"/>
      <c r="DAK304" s="42"/>
      <c r="DAL304" s="42"/>
      <c r="DAM304" s="40"/>
      <c r="DAN304" s="40"/>
      <c r="DAO304" s="40"/>
      <c r="DAP304" s="43"/>
      <c r="DAQ304" s="44"/>
      <c r="DAR304" s="70"/>
      <c r="DAS304" s="40"/>
      <c r="DAT304" s="41"/>
      <c r="DAU304" s="40"/>
      <c r="DAV304" s="42"/>
      <c r="DAW304" s="42"/>
      <c r="DAX304" s="40"/>
      <c r="DAY304" s="40"/>
      <c r="DAZ304" s="40"/>
      <c r="DBA304" s="43"/>
      <c r="DBB304" s="44"/>
      <c r="DBC304" s="70"/>
      <c r="DBD304" s="40"/>
      <c r="DBE304" s="41"/>
      <c r="DBF304" s="40"/>
      <c r="DBG304" s="42"/>
      <c r="DBH304" s="42"/>
      <c r="DBI304" s="40"/>
      <c r="DBJ304" s="40"/>
      <c r="DBK304" s="40"/>
      <c r="DBL304" s="43"/>
      <c r="DBM304" s="44"/>
      <c r="DBN304" s="70"/>
      <c r="DBO304" s="40"/>
      <c r="DBP304" s="41"/>
      <c r="DBQ304" s="40"/>
      <c r="DBR304" s="42"/>
      <c r="DBS304" s="42"/>
      <c r="DBT304" s="40"/>
      <c r="DBU304" s="40"/>
      <c r="DBV304" s="40"/>
      <c r="DBW304" s="43"/>
      <c r="DBX304" s="44"/>
      <c r="DBY304" s="70"/>
      <c r="DBZ304" s="40"/>
      <c r="DCA304" s="41"/>
      <c r="DCB304" s="40"/>
      <c r="DCC304" s="42"/>
      <c r="DCD304" s="42"/>
      <c r="DCE304" s="40"/>
      <c r="DCF304" s="40"/>
      <c r="DCG304" s="40"/>
      <c r="DCH304" s="43"/>
      <c r="DCI304" s="44"/>
      <c r="DCJ304" s="70"/>
      <c r="DCK304" s="40"/>
      <c r="DCL304" s="41"/>
      <c r="DCM304" s="40"/>
      <c r="DCN304" s="42"/>
      <c r="DCO304" s="42"/>
      <c r="DCP304" s="40"/>
      <c r="DCQ304" s="40"/>
      <c r="DCR304" s="40"/>
      <c r="DCS304" s="43"/>
      <c r="DCT304" s="44"/>
      <c r="DCU304" s="70"/>
      <c r="DCV304" s="40"/>
      <c r="DCW304" s="41"/>
      <c r="DCX304" s="40"/>
      <c r="DCY304" s="42"/>
      <c r="DCZ304" s="42"/>
      <c r="DDA304" s="40"/>
      <c r="DDB304" s="40"/>
      <c r="DDC304" s="40"/>
      <c r="DDD304" s="43"/>
      <c r="DDE304" s="44"/>
      <c r="DDF304" s="70"/>
      <c r="DDG304" s="40"/>
      <c r="DDH304" s="41"/>
      <c r="DDI304" s="40"/>
      <c r="DDJ304" s="42"/>
      <c r="DDK304" s="42"/>
      <c r="DDL304" s="40"/>
      <c r="DDM304" s="40"/>
      <c r="DDN304" s="40"/>
      <c r="DDO304" s="43"/>
      <c r="DDP304" s="44"/>
      <c r="DDQ304" s="70"/>
      <c r="DDR304" s="40"/>
      <c r="DDS304" s="41"/>
      <c r="DDT304" s="40"/>
      <c r="DDU304" s="42"/>
      <c r="DDV304" s="42"/>
      <c r="DDW304" s="40"/>
      <c r="DDX304" s="40"/>
      <c r="DDY304" s="40"/>
      <c r="DDZ304" s="43"/>
      <c r="DEA304" s="44"/>
      <c r="DEB304" s="70"/>
      <c r="DEC304" s="40"/>
      <c r="DED304" s="41"/>
      <c r="DEE304" s="40"/>
      <c r="DEF304" s="42"/>
      <c r="DEG304" s="42"/>
      <c r="DEH304" s="40"/>
      <c r="DEI304" s="40"/>
      <c r="DEJ304" s="40"/>
      <c r="DEK304" s="43"/>
      <c r="DEL304" s="44"/>
      <c r="DEM304" s="70"/>
      <c r="DEN304" s="40"/>
      <c r="DEO304" s="41"/>
      <c r="DEP304" s="40"/>
      <c r="DEQ304" s="42"/>
      <c r="DER304" s="42"/>
      <c r="DES304" s="40"/>
      <c r="DET304" s="40"/>
      <c r="DEU304" s="40"/>
      <c r="DEV304" s="43"/>
      <c r="DEW304" s="44"/>
      <c r="DEX304" s="70"/>
      <c r="DEY304" s="40"/>
      <c r="DEZ304" s="41"/>
      <c r="DFA304" s="40"/>
      <c r="DFB304" s="42"/>
      <c r="DFC304" s="42"/>
      <c r="DFD304" s="40"/>
      <c r="DFE304" s="40"/>
      <c r="DFF304" s="40"/>
      <c r="DFG304" s="43"/>
      <c r="DFH304" s="44"/>
      <c r="DFI304" s="70"/>
      <c r="DFJ304" s="40"/>
      <c r="DFK304" s="41"/>
      <c r="DFL304" s="40"/>
      <c r="DFM304" s="42"/>
      <c r="DFN304" s="42"/>
      <c r="DFO304" s="40"/>
      <c r="DFP304" s="40"/>
      <c r="DFQ304" s="40"/>
      <c r="DFR304" s="43"/>
      <c r="DFS304" s="44"/>
      <c r="DFT304" s="70"/>
      <c r="DFU304" s="40"/>
      <c r="DFV304" s="41"/>
      <c r="DFW304" s="40"/>
      <c r="DFX304" s="42"/>
      <c r="DFY304" s="42"/>
      <c r="DFZ304" s="40"/>
      <c r="DGA304" s="40"/>
      <c r="DGB304" s="40"/>
      <c r="DGC304" s="43"/>
      <c r="DGD304" s="44"/>
      <c r="DGE304" s="70"/>
      <c r="DGF304" s="40"/>
      <c r="DGG304" s="41"/>
      <c r="DGH304" s="40"/>
      <c r="DGI304" s="42"/>
      <c r="DGJ304" s="42"/>
      <c r="DGK304" s="40"/>
      <c r="DGL304" s="40"/>
      <c r="DGM304" s="40"/>
      <c r="DGN304" s="43"/>
      <c r="DGO304" s="44"/>
      <c r="DGP304" s="70"/>
      <c r="DGQ304" s="40"/>
      <c r="DGR304" s="41"/>
      <c r="DGS304" s="40"/>
      <c r="DGT304" s="42"/>
      <c r="DGU304" s="42"/>
      <c r="DGV304" s="40"/>
      <c r="DGW304" s="40"/>
      <c r="DGX304" s="40"/>
      <c r="DGY304" s="43"/>
      <c r="DGZ304" s="44"/>
      <c r="DHA304" s="70"/>
      <c r="DHB304" s="40"/>
      <c r="DHC304" s="41"/>
      <c r="DHD304" s="40"/>
      <c r="DHE304" s="42"/>
      <c r="DHF304" s="42"/>
      <c r="DHG304" s="40"/>
      <c r="DHH304" s="40"/>
      <c r="DHI304" s="40"/>
      <c r="DHJ304" s="43"/>
      <c r="DHK304" s="44"/>
      <c r="DHL304" s="70"/>
      <c r="DHM304" s="40"/>
      <c r="DHN304" s="41"/>
      <c r="DHO304" s="40"/>
      <c r="DHP304" s="42"/>
      <c r="DHQ304" s="42"/>
      <c r="DHR304" s="40"/>
      <c r="DHS304" s="40"/>
      <c r="DHT304" s="40"/>
      <c r="DHU304" s="43"/>
      <c r="DHV304" s="44"/>
      <c r="DHW304" s="70"/>
      <c r="DHX304" s="40"/>
      <c r="DHY304" s="41"/>
      <c r="DHZ304" s="40"/>
      <c r="DIA304" s="42"/>
      <c r="DIB304" s="42"/>
      <c r="DIC304" s="40"/>
      <c r="DID304" s="40"/>
      <c r="DIE304" s="40"/>
      <c r="DIF304" s="43"/>
      <c r="DIG304" s="44"/>
      <c r="DIH304" s="70"/>
      <c r="DII304" s="40"/>
      <c r="DIJ304" s="41"/>
      <c r="DIK304" s="40"/>
      <c r="DIL304" s="42"/>
      <c r="DIM304" s="42"/>
      <c r="DIN304" s="40"/>
      <c r="DIO304" s="40"/>
      <c r="DIP304" s="40"/>
      <c r="DIQ304" s="43"/>
      <c r="DIR304" s="44"/>
      <c r="DIS304" s="70"/>
      <c r="DIT304" s="40"/>
      <c r="DIU304" s="41"/>
      <c r="DIV304" s="40"/>
      <c r="DIW304" s="42"/>
      <c r="DIX304" s="42"/>
      <c r="DIY304" s="40"/>
      <c r="DIZ304" s="40"/>
      <c r="DJA304" s="40"/>
      <c r="DJB304" s="43"/>
      <c r="DJC304" s="44"/>
      <c r="DJD304" s="70"/>
      <c r="DJE304" s="40"/>
      <c r="DJF304" s="41"/>
      <c r="DJG304" s="40"/>
      <c r="DJH304" s="42"/>
      <c r="DJI304" s="42"/>
      <c r="DJJ304" s="40"/>
      <c r="DJK304" s="40"/>
      <c r="DJL304" s="40"/>
      <c r="DJM304" s="43"/>
      <c r="DJN304" s="44"/>
      <c r="DJO304" s="70"/>
      <c r="DJP304" s="40"/>
      <c r="DJQ304" s="41"/>
      <c r="DJR304" s="40"/>
      <c r="DJS304" s="42"/>
      <c r="DJT304" s="42"/>
      <c r="DJU304" s="40"/>
      <c r="DJV304" s="40"/>
      <c r="DJW304" s="40"/>
      <c r="DJX304" s="43"/>
      <c r="DJY304" s="44"/>
      <c r="DJZ304" s="70"/>
      <c r="DKA304" s="40"/>
      <c r="DKB304" s="41"/>
      <c r="DKC304" s="40"/>
      <c r="DKD304" s="42"/>
      <c r="DKE304" s="42"/>
      <c r="DKF304" s="40"/>
      <c r="DKG304" s="40"/>
      <c r="DKH304" s="40"/>
      <c r="DKI304" s="43"/>
      <c r="DKJ304" s="44"/>
      <c r="DKK304" s="70"/>
      <c r="DKL304" s="40"/>
      <c r="DKM304" s="41"/>
      <c r="DKN304" s="40"/>
      <c r="DKO304" s="42"/>
      <c r="DKP304" s="42"/>
      <c r="DKQ304" s="40"/>
      <c r="DKR304" s="40"/>
      <c r="DKS304" s="40"/>
      <c r="DKT304" s="43"/>
      <c r="DKU304" s="44"/>
      <c r="DKV304" s="70"/>
      <c r="DKW304" s="40"/>
      <c r="DKX304" s="41"/>
      <c r="DKY304" s="40"/>
      <c r="DKZ304" s="42"/>
      <c r="DLA304" s="42"/>
      <c r="DLB304" s="40"/>
      <c r="DLC304" s="40"/>
      <c r="DLD304" s="40"/>
      <c r="DLE304" s="43"/>
      <c r="DLF304" s="44"/>
      <c r="DLG304" s="70"/>
      <c r="DLH304" s="40"/>
      <c r="DLI304" s="41"/>
      <c r="DLJ304" s="40"/>
      <c r="DLK304" s="42"/>
      <c r="DLL304" s="42"/>
      <c r="DLM304" s="40"/>
      <c r="DLN304" s="40"/>
      <c r="DLO304" s="40"/>
      <c r="DLP304" s="43"/>
      <c r="DLQ304" s="44"/>
      <c r="DLR304" s="70"/>
      <c r="DLS304" s="40"/>
      <c r="DLT304" s="41"/>
      <c r="DLU304" s="40"/>
      <c r="DLV304" s="42"/>
      <c r="DLW304" s="42"/>
      <c r="DLX304" s="40"/>
      <c r="DLY304" s="40"/>
      <c r="DLZ304" s="40"/>
      <c r="DMA304" s="43"/>
      <c r="DMB304" s="44"/>
      <c r="DMC304" s="70"/>
      <c r="DMD304" s="40"/>
      <c r="DME304" s="41"/>
      <c r="DMF304" s="40"/>
      <c r="DMG304" s="42"/>
      <c r="DMH304" s="42"/>
      <c r="DMI304" s="40"/>
      <c r="DMJ304" s="40"/>
      <c r="DMK304" s="40"/>
      <c r="DML304" s="43"/>
      <c r="DMM304" s="44"/>
      <c r="DMN304" s="70"/>
      <c r="DMO304" s="40"/>
      <c r="DMP304" s="41"/>
      <c r="DMQ304" s="40"/>
      <c r="DMR304" s="42"/>
      <c r="DMS304" s="42"/>
      <c r="DMT304" s="40"/>
      <c r="DMU304" s="40"/>
      <c r="DMV304" s="40"/>
      <c r="DMW304" s="43"/>
      <c r="DMX304" s="44"/>
      <c r="DMY304" s="70"/>
      <c r="DMZ304" s="40"/>
      <c r="DNA304" s="41"/>
      <c r="DNB304" s="40"/>
      <c r="DNC304" s="42"/>
      <c r="DND304" s="42"/>
      <c r="DNE304" s="40"/>
      <c r="DNF304" s="40"/>
      <c r="DNG304" s="40"/>
      <c r="DNH304" s="43"/>
      <c r="DNI304" s="44"/>
      <c r="DNJ304" s="70"/>
      <c r="DNK304" s="40"/>
      <c r="DNL304" s="41"/>
      <c r="DNM304" s="40"/>
      <c r="DNN304" s="42"/>
      <c r="DNO304" s="42"/>
      <c r="DNP304" s="40"/>
      <c r="DNQ304" s="40"/>
      <c r="DNR304" s="40"/>
      <c r="DNS304" s="43"/>
      <c r="DNT304" s="44"/>
      <c r="DNU304" s="70"/>
      <c r="DNV304" s="40"/>
      <c r="DNW304" s="41"/>
      <c r="DNX304" s="40"/>
      <c r="DNY304" s="42"/>
      <c r="DNZ304" s="42"/>
      <c r="DOA304" s="40"/>
      <c r="DOB304" s="40"/>
      <c r="DOC304" s="40"/>
      <c r="DOD304" s="43"/>
      <c r="DOE304" s="44"/>
      <c r="DOF304" s="70"/>
      <c r="DOG304" s="40"/>
      <c r="DOH304" s="41"/>
      <c r="DOI304" s="40"/>
      <c r="DOJ304" s="42"/>
      <c r="DOK304" s="42"/>
      <c r="DOL304" s="40"/>
      <c r="DOM304" s="40"/>
      <c r="DON304" s="40"/>
      <c r="DOO304" s="43"/>
      <c r="DOP304" s="44"/>
      <c r="DOQ304" s="70"/>
      <c r="DOR304" s="40"/>
      <c r="DOS304" s="41"/>
      <c r="DOT304" s="40"/>
      <c r="DOU304" s="42"/>
      <c r="DOV304" s="42"/>
      <c r="DOW304" s="40"/>
      <c r="DOX304" s="40"/>
      <c r="DOY304" s="40"/>
      <c r="DOZ304" s="43"/>
      <c r="DPA304" s="44"/>
      <c r="DPB304" s="70"/>
      <c r="DPC304" s="40"/>
      <c r="DPD304" s="41"/>
      <c r="DPE304" s="40"/>
      <c r="DPF304" s="42"/>
      <c r="DPG304" s="42"/>
      <c r="DPH304" s="40"/>
      <c r="DPI304" s="40"/>
      <c r="DPJ304" s="40"/>
      <c r="DPK304" s="43"/>
      <c r="DPL304" s="44"/>
      <c r="DPM304" s="70"/>
      <c r="DPN304" s="40"/>
      <c r="DPO304" s="41"/>
      <c r="DPP304" s="40"/>
      <c r="DPQ304" s="42"/>
      <c r="DPR304" s="42"/>
      <c r="DPS304" s="40"/>
      <c r="DPT304" s="40"/>
      <c r="DPU304" s="40"/>
      <c r="DPV304" s="43"/>
      <c r="DPW304" s="44"/>
      <c r="DPX304" s="70"/>
      <c r="DPY304" s="40"/>
      <c r="DPZ304" s="41"/>
      <c r="DQA304" s="40"/>
      <c r="DQB304" s="42"/>
      <c r="DQC304" s="42"/>
      <c r="DQD304" s="40"/>
      <c r="DQE304" s="40"/>
      <c r="DQF304" s="40"/>
      <c r="DQG304" s="43"/>
      <c r="DQH304" s="44"/>
      <c r="DQI304" s="70"/>
      <c r="DQJ304" s="40"/>
      <c r="DQK304" s="41"/>
      <c r="DQL304" s="40"/>
      <c r="DQM304" s="42"/>
      <c r="DQN304" s="42"/>
      <c r="DQO304" s="40"/>
      <c r="DQP304" s="40"/>
      <c r="DQQ304" s="40"/>
      <c r="DQR304" s="43"/>
      <c r="DQS304" s="44"/>
      <c r="DQT304" s="70"/>
      <c r="DQU304" s="40"/>
      <c r="DQV304" s="41"/>
      <c r="DQW304" s="40"/>
      <c r="DQX304" s="42"/>
      <c r="DQY304" s="42"/>
      <c r="DQZ304" s="40"/>
      <c r="DRA304" s="40"/>
      <c r="DRB304" s="40"/>
      <c r="DRC304" s="43"/>
      <c r="DRD304" s="44"/>
      <c r="DRE304" s="70"/>
      <c r="DRF304" s="40"/>
      <c r="DRG304" s="41"/>
      <c r="DRH304" s="40"/>
      <c r="DRI304" s="42"/>
      <c r="DRJ304" s="42"/>
      <c r="DRK304" s="40"/>
      <c r="DRL304" s="40"/>
      <c r="DRM304" s="40"/>
      <c r="DRN304" s="43"/>
      <c r="DRO304" s="44"/>
      <c r="DRP304" s="70"/>
      <c r="DRQ304" s="40"/>
      <c r="DRR304" s="41"/>
      <c r="DRS304" s="40"/>
      <c r="DRT304" s="42"/>
      <c r="DRU304" s="42"/>
      <c r="DRV304" s="40"/>
      <c r="DRW304" s="40"/>
      <c r="DRX304" s="40"/>
      <c r="DRY304" s="43"/>
      <c r="DRZ304" s="44"/>
      <c r="DSA304" s="70"/>
      <c r="DSB304" s="40"/>
      <c r="DSC304" s="41"/>
      <c r="DSD304" s="40"/>
      <c r="DSE304" s="42"/>
      <c r="DSF304" s="42"/>
      <c r="DSG304" s="40"/>
      <c r="DSH304" s="40"/>
      <c r="DSI304" s="40"/>
      <c r="DSJ304" s="43"/>
      <c r="DSK304" s="44"/>
      <c r="DSL304" s="70"/>
      <c r="DSM304" s="40"/>
      <c r="DSN304" s="41"/>
      <c r="DSO304" s="40"/>
      <c r="DSP304" s="42"/>
      <c r="DSQ304" s="42"/>
      <c r="DSR304" s="40"/>
      <c r="DSS304" s="40"/>
      <c r="DST304" s="40"/>
      <c r="DSU304" s="43"/>
      <c r="DSV304" s="44"/>
      <c r="DSW304" s="70"/>
      <c r="DSX304" s="40"/>
      <c r="DSY304" s="41"/>
      <c r="DSZ304" s="40"/>
      <c r="DTA304" s="42"/>
      <c r="DTB304" s="42"/>
      <c r="DTC304" s="40"/>
      <c r="DTD304" s="40"/>
      <c r="DTE304" s="40"/>
      <c r="DTF304" s="43"/>
      <c r="DTG304" s="44"/>
      <c r="DTH304" s="70"/>
      <c r="DTI304" s="40"/>
      <c r="DTJ304" s="41"/>
      <c r="DTK304" s="40"/>
      <c r="DTL304" s="42"/>
      <c r="DTM304" s="42"/>
      <c r="DTN304" s="40"/>
      <c r="DTO304" s="40"/>
      <c r="DTP304" s="40"/>
      <c r="DTQ304" s="43"/>
      <c r="DTR304" s="44"/>
      <c r="DTS304" s="70"/>
      <c r="DTT304" s="40"/>
      <c r="DTU304" s="41"/>
      <c r="DTV304" s="40"/>
      <c r="DTW304" s="42"/>
      <c r="DTX304" s="42"/>
      <c r="DTY304" s="40"/>
      <c r="DTZ304" s="40"/>
      <c r="DUA304" s="40"/>
      <c r="DUB304" s="43"/>
      <c r="DUC304" s="44"/>
      <c r="DUD304" s="70"/>
      <c r="DUE304" s="40"/>
      <c r="DUF304" s="41"/>
      <c r="DUG304" s="40"/>
      <c r="DUH304" s="42"/>
      <c r="DUI304" s="42"/>
      <c r="DUJ304" s="40"/>
      <c r="DUK304" s="40"/>
      <c r="DUL304" s="40"/>
      <c r="DUM304" s="43"/>
      <c r="DUN304" s="44"/>
      <c r="DUO304" s="70"/>
      <c r="DUP304" s="40"/>
      <c r="DUQ304" s="41"/>
      <c r="DUR304" s="40"/>
      <c r="DUS304" s="42"/>
      <c r="DUT304" s="42"/>
      <c r="DUU304" s="40"/>
      <c r="DUV304" s="40"/>
      <c r="DUW304" s="40"/>
      <c r="DUX304" s="43"/>
      <c r="DUY304" s="44"/>
      <c r="DUZ304" s="70"/>
      <c r="DVA304" s="40"/>
      <c r="DVB304" s="41"/>
      <c r="DVC304" s="40"/>
      <c r="DVD304" s="42"/>
      <c r="DVE304" s="42"/>
      <c r="DVF304" s="40"/>
      <c r="DVG304" s="40"/>
      <c r="DVH304" s="40"/>
      <c r="DVI304" s="43"/>
      <c r="DVJ304" s="44"/>
      <c r="DVK304" s="70"/>
      <c r="DVL304" s="40"/>
      <c r="DVM304" s="41"/>
      <c r="DVN304" s="40"/>
      <c r="DVO304" s="42"/>
      <c r="DVP304" s="42"/>
      <c r="DVQ304" s="40"/>
      <c r="DVR304" s="40"/>
      <c r="DVS304" s="40"/>
      <c r="DVT304" s="43"/>
      <c r="DVU304" s="44"/>
      <c r="DVV304" s="70"/>
      <c r="DVW304" s="40"/>
      <c r="DVX304" s="41"/>
      <c r="DVY304" s="40"/>
      <c r="DVZ304" s="42"/>
      <c r="DWA304" s="42"/>
      <c r="DWB304" s="40"/>
      <c r="DWC304" s="40"/>
      <c r="DWD304" s="40"/>
      <c r="DWE304" s="43"/>
      <c r="DWF304" s="44"/>
      <c r="DWG304" s="70"/>
      <c r="DWH304" s="40"/>
      <c r="DWI304" s="41"/>
      <c r="DWJ304" s="40"/>
      <c r="DWK304" s="42"/>
      <c r="DWL304" s="42"/>
      <c r="DWM304" s="40"/>
      <c r="DWN304" s="40"/>
      <c r="DWO304" s="40"/>
      <c r="DWP304" s="43"/>
      <c r="DWQ304" s="44"/>
      <c r="DWR304" s="70"/>
      <c r="DWS304" s="40"/>
      <c r="DWT304" s="41"/>
      <c r="DWU304" s="40"/>
      <c r="DWV304" s="42"/>
      <c r="DWW304" s="42"/>
      <c r="DWX304" s="40"/>
      <c r="DWY304" s="40"/>
      <c r="DWZ304" s="40"/>
      <c r="DXA304" s="43"/>
      <c r="DXB304" s="44"/>
      <c r="DXC304" s="70"/>
      <c r="DXD304" s="40"/>
      <c r="DXE304" s="41"/>
      <c r="DXF304" s="40"/>
      <c r="DXG304" s="42"/>
      <c r="DXH304" s="42"/>
      <c r="DXI304" s="40"/>
      <c r="DXJ304" s="40"/>
      <c r="DXK304" s="40"/>
      <c r="DXL304" s="43"/>
      <c r="DXM304" s="44"/>
      <c r="DXN304" s="70"/>
      <c r="DXO304" s="40"/>
      <c r="DXP304" s="41"/>
      <c r="DXQ304" s="40"/>
      <c r="DXR304" s="42"/>
      <c r="DXS304" s="42"/>
      <c r="DXT304" s="40"/>
      <c r="DXU304" s="40"/>
      <c r="DXV304" s="40"/>
      <c r="DXW304" s="43"/>
      <c r="DXX304" s="44"/>
      <c r="DXY304" s="70"/>
      <c r="DXZ304" s="40"/>
      <c r="DYA304" s="41"/>
      <c r="DYB304" s="40"/>
      <c r="DYC304" s="42"/>
      <c r="DYD304" s="42"/>
      <c r="DYE304" s="40"/>
      <c r="DYF304" s="40"/>
      <c r="DYG304" s="40"/>
      <c r="DYH304" s="43"/>
      <c r="DYI304" s="44"/>
      <c r="DYJ304" s="70"/>
      <c r="DYK304" s="40"/>
      <c r="DYL304" s="41"/>
      <c r="DYM304" s="40"/>
      <c r="DYN304" s="42"/>
      <c r="DYO304" s="42"/>
      <c r="DYP304" s="40"/>
      <c r="DYQ304" s="40"/>
      <c r="DYR304" s="40"/>
      <c r="DYS304" s="43"/>
      <c r="DYT304" s="44"/>
      <c r="DYU304" s="70"/>
      <c r="DYV304" s="40"/>
      <c r="DYW304" s="41"/>
      <c r="DYX304" s="40"/>
      <c r="DYY304" s="42"/>
      <c r="DYZ304" s="42"/>
      <c r="DZA304" s="40"/>
      <c r="DZB304" s="40"/>
      <c r="DZC304" s="40"/>
      <c r="DZD304" s="43"/>
      <c r="DZE304" s="44"/>
      <c r="DZF304" s="70"/>
      <c r="DZG304" s="40"/>
      <c r="DZH304" s="41"/>
      <c r="DZI304" s="40"/>
      <c r="DZJ304" s="42"/>
      <c r="DZK304" s="42"/>
      <c r="DZL304" s="40"/>
      <c r="DZM304" s="40"/>
      <c r="DZN304" s="40"/>
      <c r="DZO304" s="43"/>
      <c r="DZP304" s="44"/>
      <c r="DZQ304" s="70"/>
      <c r="DZR304" s="40"/>
      <c r="DZS304" s="41"/>
      <c r="DZT304" s="40"/>
      <c r="DZU304" s="42"/>
      <c r="DZV304" s="42"/>
      <c r="DZW304" s="40"/>
      <c r="DZX304" s="40"/>
      <c r="DZY304" s="40"/>
      <c r="DZZ304" s="43"/>
      <c r="EAA304" s="44"/>
      <c r="EAB304" s="70"/>
      <c r="EAC304" s="40"/>
      <c r="EAD304" s="41"/>
      <c r="EAE304" s="40"/>
      <c r="EAF304" s="42"/>
      <c r="EAG304" s="42"/>
      <c r="EAH304" s="40"/>
      <c r="EAI304" s="40"/>
      <c r="EAJ304" s="40"/>
      <c r="EAK304" s="43"/>
      <c r="EAL304" s="44"/>
      <c r="EAM304" s="70"/>
      <c r="EAN304" s="40"/>
      <c r="EAO304" s="41"/>
      <c r="EAP304" s="40"/>
      <c r="EAQ304" s="42"/>
      <c r="EAR304" s="42"/>
      <c r="EAS304" s="40"/>
      <c r="EAT304" s="40"/>
      <c r="EAU304" s="40"/>
      <c r="EAV304" s="43"/>
      <c r="EAW304" s="44"/>
      <c r="EAX304" s="70"/>
      <c r="EAY304" s="40"/>
      <c r="EAZ304" s="41"/>
      <c r="EBA304" s="40"/>
      <c r="EBB304" s="42"/>
      <c r="EBC304" s="42"/>
      <c r="EBD304" s="40"/>
      <c r="EBE304" s="40"/>
      <c r="EBF304" s="40"/>
      <c r="EBG304" s="43"/>
      <c r="EBH304" s="44"/>
      <c r="EBI304" s="70"/>
      <c r="EBJ304" s="40"/>
      <c r="EBK304" s="41"/>
      <c r="EBL304" s="40"/>
      <c r="EBM304" s="42"/>
      <c r="EBN304" s="42"/>
      <c r="EBO304" s="40"/>
      <c r="EBP304" s="40"/>
      <c r="EBQ304" s="40"/>
      <c r="EBR304" s="43"/>
      <c r="EBS304" s="44"/>
      <c r="EBT304" s="70"/>
      <c r="EBU304" s="40"/>
      <c r="EBV304" s="41"/>
      <c r="EBW304" s="40"/>
      <c r="EBX304" s="42"/>
      <c r="EBY304" s="42"/>
      <c r="EBZ304" s="40"/>
      <c r="ECA304" s="40"/>
      <c r="ECB304" s="40"/>
      <c r="ECC304" s="43"/>
      <c r="ECD304" s="44"/>
      <c r="ECE304" s="70"/>
      <c r="ECF304" s="40"/>
      <c r="ECG304" s="41"/>
      <c r="ECH304" s="40"/>
      <c r="ECI304" s="42"/>
      <c r="ECJ304" s="42"/>
      <c r="ECK304" s="40"/>
      <c r="ECL304" s="40"/>
      <c r="ECM304" s="40"/>
      <c r="ECN304" s="43"/>
      <c r="ECO304" s="44"/>
      <c r="ECP304" s="70"/>
      <c r="ECQ304" s="40"/>
      <c r="ECR304" s="41"/>
      <c r="ECS304" s="40"/>
      <c r="ECT304" s="42"/>
      <c r="ECU304" s="42"/>
      <c r="ECV304" s="40"/>
      <c r="ECW304" s="40"/>
      <c r="ECX304" s="40"/>
      <c r="ECY304" s="43"/>
      <c r="ECZ304" s="44"/>
      <c r="EDA304" s="70"/>
      <c r="EDB304" s="40"/>
      <c r="EDC304" s="41"/>
      <c r="EDD304" s="40"/>
      <c r="EDE304" s="42"/>
      <c r="EDF304" s="42"/>
      <c r="EDG304" s="40"/>
      <c r="EDH304" s="40"/>
      <c r="EDI304" s="40"/>
      <c r="EDJ304" s="43"/>
      <c r="EDK304" s="44"/>
      <c r="EDL304" s="70"/>
      <c r="EDM304" s="40"/>
      <c r="EDN304" s="41"/>
      <c r="EDO304" s="40"/>
      <c r="EDP304" s="42"/>
      <c r="EDQ304" s="42"/>
      <c r="EDR304" s="40"/>
      <c r="EDS304" s="40"/>
      <c r="EDT304" s="40"/>
      <c r="EDU304" s="43"/>
      <c r="EDV304" s="44"/>
      <c r="EDW304" s="70"/>
      <c r="EDX304" s="40"/>
      <c r="EDY304" s="41"/>
      <c r="EDZ304" s="40"/>
      <c r="EEA304" s="42"/>
      <c r="EEB304" s="42"/>
      <c r="EEC304" s="40"/>
      <c r="EED304" s="40"/>
      <c r="EEE304" s="40"/>
      <c r="EEF304" s="43"/>
      <c r="EEG304" s="44"/>
      <c r="EEH304" s="70"/>
      <c r="EEI304" s="40"/>
      <c r="EEJ304" s="41"/>
      <c r="EEK304" s="40"/>
      <c r="EEL304" s="42"/>
      <c r="EEM304" s="42"/>
      <c r="EEN304" s="40"/>
      <c r="EEO304" s="40"/>
      <c r="EEP304" s="40"/>
      <c r="EEQ304" s="43"/>
      <c r="EER304" s="44"/>
      <c r="EES304" s="70"/>
      <c r="EET304" s="40"/>
      <c r="EEU304" s="41"/>
      <c r="EEV304" s="40"/>
      <c r="EEW304" s="42"/>
      <c r="EEX304" s="42"/>
      <c r="EEY304" s="40"/>
      <c r="EEZ304" s="40"/>
      <c r="EFA304" s="40"/>
      <c r="EFB304" s="43"/>
      <c r="EFC304" s="44"/>
      <c r="EFD304" s="70"/>
      <c r="EFE304" s="40"/>
      <c r="EFF304" s="41"/>
      <c r="EFG304" s="40"/>
      <c r="EFH304" s="42"/>
      <c r="EFI304" s="42"/>
      <c r="EFJ304" s="40"/>
      <c r="EFK304" s="40"/>
      <c r="EFL304" s="40"/>
      <c r="EFM304" s="43"/>
      <c r="EFN304" s="44"/>
      <c r="EFO304" s="70"/>
      <c r="EFP304" s="40"/>
      <c r="EFQ304" s="41"/>
      <c r="EFR304" s="40"/>
      <c r="EFS304" s="42"/>
      <c r="EFT304" s="42"/>
      <c r="EFU304" s="40"/>
      <c r="EFV304" s="40"/>
      <c r="EFW304" s="40"/>
      <c r="EFX304" s="43"/>
      <c r="EFY304" s="44"/>
      <c r="EFZ304" s="70"/>
      <c r="EGA304" s="40"/>
      <c r="EGB304" s="41"/>
      <c r="EGC304" s="40"/>
      <c r="EGD304" s="42"/>
      <c r="EGE304" s="42"/>
      <c r="EGF304" s="40"/>
      <c r="EGG304" s="40"/>
      <c r="EGH304" s="40"/>
      <c r="EGI304" s="43"/>
      <c r="EGJ304" s="44"/>
      <c r="EGK304" s="70"/>
      <c r="EGL304" s="40"/>
      <c r="EGM304" s="41"/>
      <c r="EGN304" s="40"/>
      <c r="EGO304" s="42"/>
      <c r="EGP304" s="42"/>
      <c r="EGQ304" s="40"/>
      <c r="EGR304" s="40"/>
      <c r="EGS304" s="40"/>
      <c r="EGT304" s="43"/>
      <c r="EGU304" s="44"/>
      <c r="EGV304" s="70"/>
      <c r="EGW304" s="40"/>
      <c r="EGX304" s="41"/>
      <c r="EGY304" s="40"/>
      <c r="EGZ304" s="42"/>
      <c r="EHA304" s="42"/>
      <c r="EHB304" s="40"/>
      <c r="EHC304" s="40"/>
      <c r="EHD304" s="40"/>
      <c r="EHE304" s="43"/>
      <c r="EHF304" s="44"/>
      <c r="EHG304" s="70"/>
      <c r="EHH304" s="40"/>
      <c r="EHI304" s="41"/>
      <c r="EHJ304" s="40"/>
      <c r="EHK304" s="42"/>
      <c r="EHL304" s="42"/>
      <c r="EHM304" s="40"/>
      <c r="EHN304" s="40"/>
      <c r="EHO304" s="40"/>
      <c r="EHP304" s="43"/>
      <c r="EHQ304" s="44"/>
      <c r="EHR304" s="70"/>
      <c r="EHS304" s="40"/>
      <c r="EHT304" s="41"/>
      <c r="EHU304" s="40"/>
      <c r="EHV304" s="42"/>
      <c r="EHW304" s="42"/>
      <c r="EHX304" s="40"/>
      <c r="EHY304" s="40"/>
      <c r="EHZ304" s="40"/>
      <c r="EIA304" s="43"/>
      <c r="EIB304" s="44"/>
      <c r="EIC304" s="70"/>
      <c r="EID304" s="40"/>
      <c r="EIE304" s="41"/>
      <c r="EIF304" s="40"/>
      <c r="EIG304" s="42"/>
      <c r="EIH304" s="42"/>
      <c r="EII304" s="40"/>
      <c r="EIJ304" s="40"/>
      <c r="EIK304" s="40"/>
      <c r="EIL304" s="43"/>
      <c r="EIM304" s="44"/>
      <c r="EIN304" s="70"/>
      <c r="EIO304" s="40"/>
      <c r="EIP304" s="41"/>
      <c r="EIQ304" s="40"/>
      <c r="EIR304" s="42"/>
      <c r="EIS304" s="42"/>
      <c r="EIT304" s="40"/>
      <c r="EIU304" s="40"/>
      <c r="EIV304" s="40"/>
      <c r="EIW304" s="43"/>
      <c r="EIX304" s="44"/>
      <c r="EIY304" s="70"/>
      <c r="EIZ304" s="40"/>
      <c r="EJA304" s="41"/>
      <c r="EJB304" s="40"/>
      <c r="EJC304" s="42"/>
      <c r="EJD304" s="42"/>
      <c r="EJE304" s="40"/>
      <c r="EJF304" s="40"/>
      <c r="EJG304" s="40"/>
      <c r="EJH304" s="43"/>
      <c r="EJI304" s="44"/>
      <c r="EJJ304" s="70"/>
      <c r="EJK304" s="40"/>
      <c r="EJL304" s="41"/>
      <c r="EJM304" s="40"/>
      <c r="EJN304" s="42"/>
      <c r="EJO304" s="42"/>
      <c r="EJP304" s="40"/>
      <c r="EJQ304" s="40"/>
      <c r="EJR304" s="40"/>
      <c r="EJS304" s="43"/>
      <c r="EJT304" s="44"/>
      <c r="EJU304" s="70"/>
      <c r="EJV304" s="40"/>
      <c r="EJW304" s="41"/>
      <c r="EJX304" s="40"/>
      <c r="EJY304" s="42"/>
      <c r="EJZ304" s="42"/>
      <c r="EKA304" s="40"/>
      <c r="EKB304" s="40"/>
      <c r="EKC304" s="40"/>
      <c r="EKD304" s="43"/>
      <c r="EKE304" s="44"/>
      <c r="EKF304" s="70"/>
      <c r="EKG304" s="40"/>
      <c r="EKH304" s="41"/>
      <c r="EKI304" s="40"/>
      <c r="EKJ304" s="42"/>
      <c r="EKK304" s="42"/>
      <c r="EKL304" s="40"/>
      <c r="EKM304" s="40"/>
      <c r="EKN304" s="40"/>
      <c r="EKO304" s="43"/>
      <c r="EKP304" s="44"/>
      <c r="EKQ304" s="70"/>
      <c r="EKR304" s="40"/>
      <c r="EKS304" s="41"/>
      <c r="EKT304" s="40"/>
      <c r="EKU304" s="42"/>
      <c r="EKV304" s="42"/>
      <c r="EKW304" s="40"/>
      <c r="EKX304" s="40"/>
      <c r="EKY304" s="40"/>
      <c r="EKZ304" s="43"/>
      <c r="ELA304" s="44"/>
      <c r="ELB304" s="70"/>
      <c r="ELC304" s="40"/>
      <c r="ELD304" s="41"/>
      <c r="ELE304" s="40"/>
      <c r="ELF304" s="42"/>
      <c r="ELG304" s="42"/>
      <c r="ELH304" s="40"/>
      <c r="ELI304" s="40"/>
      <c r="ELJ304" s="40"/>
      <c r="ELK304" s="43"/>
      <c r="ELL304" s="44"/>
      <c r="ELM304" s="70"/>
      <c r="ELN304" s="40"/>
      <c r="ELO304" s="41"/>
      <c r="ELP304" s="40"/>
      <c r="ELQ304" s="42"/>
      <c r="ELR304" s="42"/>
      <c r="ELS304" s="40"/>
      <c r="ELT304" s="40"/>
      <c r="ELU304" s="40"/>
      <c r="ELV304" s="43"/>
      <c r="ELW304" s="44"/>
      <c r="ELX304" s="70"/>
      <c r="ELY304" s="40"/>
      <c r="ELZ304" s="41"/>
      <c r="EMA304" s="40"/>
      <c r="EMB304" s="42"/>
      <c r="EMC304" s="42"/>
      <c r="EMD304" s="40"/>
      <c r="EME304" s="40"/>
      <c r="EMF304" s="40"/>
      <c r="EMG304" s="43"/>
      <c r="EMH304" s="44"/>
      <c r="EMI304" s="70"/>
      <c r="EMJ304" s="40"/>
      <c r="EMK304" s="41"/>
      <c r="EML304" s="40"/>
      <c r="EMM304" s="42"/>
      <c r="EMN304" s="42"/>
      <c r="EMO304" s="40"/>
      <c r="EMP304" s="40"/>
      <c r="EMQ304" s="40"/>
      <c r="EMR304" s="43"/>
      <c r="EMS304" s="44"/>
      <c r="EMT304" s="70"/>
      <c r="EMU304" s="40"/>
      <c r="EMV304" s="41"/>
      <c r="EMW304" s="40"/>
      <c r="EMX304" s="42"/>
      <c r="EMY304" s="42"/>
      <c r="EMZ304" s="40"/>
      <c r="ENA304" s="40"/>
      <c r="ENB304" s="40"/>
      <c r="ENC304" s="43"/>
      <c r="END304" s="44"/>
      <c r="ENE304" s="70"/>
      <c r="ENF304" s="40"/>
      <c r="ENG304" s="41"/>
      <c r="ENH304" s="40"/>
      <c r="ENI304" s="42"/>
      <c r="ENJ304" s="42"/>
      <c r="ENK304" s="40"/>
      <c r="ENL304" s="40"/>
      <c r="ENM304" s="40"/>
      <c r="ENN304" s="43"/>
      <c r="ENO304" s="44"/>
      <c r="ENP304" s="70"/>
      <c r="ENQ304" s="40"/>
      <c r="ENR304" s="41"/>
      <c r="ENS304" s="40"/>
      <c r="ENT304" s="42"/>
      <c r="ENU304" s="42"/>
      <c r="ENV304" s="40"/>
      <c r="ENW304" s="40"/>
      <c r="ENX304" s="40"/>
      <c r="ENY304" s="43"/>
      <c r="ENZ304" s="44"/>
      <c r="EOA304" s="70"/>
      <c r="EOB304" s="40"/>
      <c r="EOC304" s="41"/>
      <c r="EOD304" s="40"/>
      <c r="EOE304" s="42"/>
      <c r="EOF304" s="42"/>
      <c r="EOG304" s="40"/>
      <c r="EOH304" s="40"/>
      <c r="EOI304" s="40"/>
      <c r="EOJ304" s="43"/>
      <c r="EOK304" s="44"/>
      <c r="EOL304" s="70"/>
      <c r="EOM304" s="40"/>
      <c r="EON304" s="41"/>
      <c r="EOO304" s="40"/>
      <c r="EOP304" s="42"/>
      <c r="EOQ304" s="42"/>
      <c r="EOR304" s="40"/>
      <c r="EOS304" s="40"/>
      <c r="EOT304" s="40"/>
      <c r="EOU304" s="43"/>
      <c r="EOV304" s="44"/>
      <c r="EOW304" s="70"/>
      <c r="EOX304" s="40"/>
      <c r="EOY304" s="41"/>
      <c r="EOZ304" s="40"/>
      <c r="EPA304" s="42"/>
      <c r="EPB304" s="42"/>
      <c r="EPC304" s="40"/>
      <c r="EPD304" s="40"/>
      <c r="EPE304" s="40"/>
      <c r="EPF304" s="43"/>
      <c r="EPG304" s="44"/>
      <c r="EPH304" s="70"/>
      <c r="EPI304" s="40"/>
      <c r="EPJ304" s="41"/>
      <c r="EPK304" s="40"/>
      <c r="EPL304" s="42"/>
      <c r="EPM304" s="42"/>
      <c r="EPN304" s="40"/>
      <c r="EPO304" s="40"/>
      <c r="EPP304" s="40"/>
      <c r="EPQ304" s="43"/>
      <c r="EPR304" s="44"/>
      <c r="EPS304" s="70"/>
      <c r="EPT304" s="40"/>
      <c r="EPU304" s="41"/>
      <c r="EPV304" s="40"/>
      <c r="EPW304" s="42"/>
      <c r="EPX304" s="42"/>
      <c r="EPY304" s="40"/>
      <c r="EPZ304" s="40"/>
      <c r="EQA304" s="40"/>
      <c r="EQB304" s="43"/>
      <c r="EQC304" s="44"/>
      <c r="EQD304" s="70"/>
      <c r="EQE304" s="40"/>
      <c r="EQF304" s="41"/>
      <c r="EQG304" s="40"/>
      <c r="EQH304" s="42"/>
      <c r="EQI304" s="42"/>
      <c r="EQJ304" s="40"/>
      <c r="EQK304" s="40"/>
      <c r="EQL304" s="40"/>
      <c r="EQM304" s="43"/>
      <c r="EQN304" s="44"/>
      <c r="EQO304" s="70"/>
      <c r="EQP304" s="40"/>
      <c r="EQQ304" s="41"/>
      <c r="EQR304" s="40"/>
      <c r="EQS304" s="42"/>
      <c r="EQT304" s="42"/>
      <c r="EQU304" s="40"/>
      <c r="EQV304" s="40"/>
      <c r="EQW304" s="40"/>
      <c r="EQX304" s="43"/>
      <c r="EQY304" s="44"/>
      <c r="EQZ304" s="70"/>
      <c r="ERA304" s="40"/>
      <c r="ERB304" s="41"/>
      <c r="ERC304" s="40"/>
      <c r="ERD304" s="42"/>
      <c r="ERE304" s="42"/>
      <c r="ERF304" s="40"/>
      <c r="ERG304" s="40"/>
      <c r="ERH304" s="40"/>
      <c r="ERI304" s="43"/>
      <c r="ERJ304" s="44"/>
      <c r="ERK304" s="70"/>
      <c r="ERL304" s="40"/>
      <c r="ERM304" s="41"/>
      <c r="ERN304" s="40"/>
      <c r="ERO304" s="42"/>
      <c r="ERP304" s="42"/>
      <c r="ERQ304" s="40"/>
      <c r="ERR304" s="40"/>
      <c r="ERS304" s="40"/>
      <c r="ERT304" s="43"/>
      <c r="ERU304" s="44"/>
      <c r="ERV304" s="70"/>
      <c r="ERW304" s="40"/>
      <c r="ERX304" s="41"/>
      <c r="ERY304" s="40"/>
      <c r="ERZ304" s="42"/>
      <c r="ESA304" s="42"/>
      <c r="ESB304" s="40"/>
      <c r="ESC304" s="40"/>
      <c r="ESD304" s="40"/>
      <c r="ESE304" s="43"/>
      <c r="ESF304" s="44"/>
      <c r="ESG304" s="70"/>
      <c r="ESH304" s="40"/>
      <c r="ESI304" s="41"/>
      <c r="ESJ304" s="40"/>
      <c r="ESK304" s="42"/>
      <c r="ESL304" s="42"/>
      <c r="ESM304" s="40"/>
      <c r="ESN304" s="40"/>
      <c r="ESO304" s="40"/>
      <c r="ESP304" s="43"/>
      <c r="ESQ304" s="44"/>
      <c r="ESR304" s="70"/>
      <c r="ESS304" s="40"/>
      <c r="EST304" s="41"/>
      <c r="ESU304" s="40"/>
      <c r="ESV304" s="42"/>
      <c r="ESW304" s="42"/>
      <c r="ESX304" s="40"/>
      <c r="ESY304" s="40"/>
      <c r="ESZ304" s="40"/>
      <c r="ETA304" s="43"/>
      <c r="ETB304" s="44"/>
      <c r="ETC304" s="70"/>
      <c r="ETD304" s="40"/>
      <c r="ETE304" s="41"/>
      <c r="ETF304" s="40"/>
      <c r="ETG304" s="42"/>
      <c r="ETH304" s="42"/>
      <c r="ETI304" s="40"/>
      <c r="ETJ304" s="40"/>
      <c r="ETK304" s="40"/>
      <c r="ETL304" s="43"/>
      <c r="ETM304" s="44"/>
      <c r="ETN304" s="70"/>
      <c r="ETO304" s="40"/>
      <c r="ETP304" s="41"/>
      <c r="ETQ304" s="40"/>
      <c r="ETR304" s="42"/>
      <c r="ETS304" s="42"/>
      <c r="ETT304" s="40"/>
      <c r="ETU304" s="40"/>
      <c r="ETV304" s="40"/>
      <c r="ETW304" s="43"/>
      <c r="ETX304" s="44"/>
      <c r="ETY304" s="70"/>
      <c r="ETZ304" s="40"/>
      <c r="EUA304" s="41"/>
      <c r="EUB304" s="40"/>
      <c r="EUC304" s="42"/>
      <c r="EUD304" s="42"/>
      <c r="EUE304" s="40"/>
      <c r="EUF304" s="40"/>
      <c r="EUG304" s="40"/>
      <c r="EUH304" s="43"/>
      <c r="EUI304" s="44"/>
      <c r="EUJ304" s="70"/>
      <c r="EUK304" s="40"/>
      <c r="EUL304" s="41"/>
      <c r="EUM304" s="40"/>
      <c r="EUN304" s="42"/>
      <c r="EUO304" s="42"/>
      <c r="EUP304" s="40"/>
      <c r="EUQ304" s="40"/>
      <c r="EUR304" s="40"/>
      <c r="EUS304" s="43"/>
      <c r="EUT304" s="44"/>
      <c r="EUU304" s="70"/>
      <c r="EUV304" s="40"/>
      <c r="EUW304" s="41"/>
      <c r="EUX304" s="40"/>
      <c r="EUY304" s="42"/>
      <c r="EUZ304" s="42"/>
      <c r="EVA304" s="40"/>
      <c r="EVB304" s="40"/>
      <c r="EVC304" s="40"/>
      <c r="EVD304" s="43"/>
      <c r="EVE304" s="44"/>
      <c r="EVF304" s="70"/>
      <c r="EVG304" s="40"/>
      <c r="EVH304" s="41"/>
      <c r="EVI304" s="40"/>
      <c r="EVJ304" s="42"/>
      <c r="EVK304" s="42"/>
      <c r="EVL304" s="40"/>
      <c r="EVM304" s="40"/>
      <c r="EVN304" s="40"/>
      <c r="EVO304" s="43"/>
      <c r="EVP304" s="44"/>
      <c r="EVQ304" s="70"/>
      <c r="EVR304" s="40"/>
      <c r="EVS304" s="41"/>
      <c r="EVT304" s="40"/>
      <c r="EVU304" s="42"/>
      <c r="EVV304" s="42"/>
      <c r="EVW304" s="40"/>
      <c r="EVX304" s="40"/>
      <c r="EVY304" s="40"/>
      <c r="EVZ304" s="43"/>
      <c r="EWA304" s="44"/>
      <c r="EWB304" s="70"/>
      <c r="EWC304" s="40"/>
      <c r="EWD304" s="41"/>
      <c r="EWE304" s="40"/>
      <c r="EWF304" s="42"/>
      <c r="EWG304" s="42"/>
      <c r="EWH304" s="40"/>
      <c r="EWI304" s="40"/>
      <c r="EWJ304" s="40"/>
      <c r="EWK304" s="43"/>
      <c r="EWL304" s="44"/>
      <c r="EWM304" s="70"/>
      <c r="EWN304" s="40"/>
      <c r="EWO304" s="41"/>
      <c r="EWP304" s="40"/>
      <c r="EWQ304" s="42"/>
      <c r="EWR304" s="42"/>
      <c r="EWS304" s="40"/>
      <c r="EWT304" s="40"/>
      <c r="EWU304" s="40"/>
      <c r="EWV304" s="43"/>
      <c r="EWW304" s="44"/>
      <c r="EWX304" s="70"/>
      <c r="EWY304" s="40"/>
      <c r="EWZ304" s="41"/>
      <c r="EXA304" s="40"/>
      <c r="EXB304" s="42"/>
      <c r="EXC304" s="42"/>
      <c r="EXD304" s="40"/>
      <c r="EXE304" s="40"/>
      <c r="EXF304" s="40"/>
      <c r="EXG304" s="43"/>
      <c r="EXH304" s="44"/>
      <c r="EXI304" s="70"/>
      <c r="EXJ304" s="40"/>
      <c r="EXK304" s="41"/>
      <c r="EXL304" s="40"/>
      <c r="EXM304" s="42"/>
      <c r="EXN304" s="42"/>
      <c r="EXO304" s="40"/>
      <c r="EXP304" s="40"/>
      <c r="EXQ304" s="40"/>
      <c r="EXR304" s="43"/>
      <c r="EXS304" s="44"/>
      <c r="EXT304" s="70"/>
      <c r="EXU304" s="40"/>
      <c r="EXV304" s="41"/>
      <c r="EXW304" s="40"/>
      <c r="EXX304" s="42"/>
      <c r="EXY304" s="42"/>
      <c r="EXZ304" s="40"/>
      <c r="EYA304" s="40"/>
      <c r="EYB304" s="40"/>
      <c r="EYC304" s="43"/>
      <c r="EYD304" s="44"/>
      <c r="EYE304" s="70"/>
      <c r="EYF304" s="40"/>
      <c r="EYG304" s="41"/>
      <c r="EYH304" s="40"/>
      <c r="EYI304" s="42"/>
      <c r="EYJ304" s="42"/>
      <c r="EYK304" s="40"/>
      <c r="EYL304" s="40"/>
      <c r="EYM304" s="40"/>
      <c r="EYN304" s="43"/>
      <c r="EYO304" s="44"/>
      <c r="EYP304" s="70"/>
      <c r="EYQ304" s="40"/>
      <c r="EYR304" s="41"/>
      <c r="EYS304" s="40"/>
      <c r="EYT304" s="42"/>
      <c r="EYU304" s="42"/>
      <c r="EYV304" s="40"/>
      <c r="EYW304" s="40"/>
      <c r="EYX304" s="40"/>
      <c r="EYY304" s="43"/>
      <c r="EYZ304" s="44"/>
      <c r="EZA304" s="70"/>
      <c r="EZB304" s="40"/>
      <c r="EZC304" s="41"/>
      <c r="EZD304" s="40"/>
      <c r="EZE304" s="42"/>
      <c r="EZF304" s="42"/>
      <c r="EZG304" s="40"/>
      <c r="EZH304" s="40"/>
      <c r="EZI304" s="40"/>
      <c r="EZJ304" s="43"/>
      <c r="EZK304" s="44"/>
      <c r="EZL304" s="70"/>
      <c r="EZM304" s="40"/>
      <c r="EZN304" s="41"/>
      <c r="EZO304" s="40"/>
      <c r="EZP304" s="42"/>
      <c r="EZQ304" s="42"/>
      <c r="EZR304" s="40"/>
      <c r="EZS304" s="40"/>
      <c r="EZT304" s="40"/>
      <c r="EZU304" s="43"/>
      <c r="EZV304" s="44"/>
      <c r="EZW304" s="70"/>
      <c r="EZX304" s="40"/>
      <c r="EZY304" s="41"/>
      <c r="EZZ304" s="40"/>
      <c r="FAA304" s="42"/>
      <c r="FAB304" s="42"/>
      <c r="FAC304" s="40"/>
      <c r="FAD304" s="40"/>
      <c r="FAE304" s="40"/>
      <c r="FAF304" s="43"/>
      <c r="FAG304" s="44"/>
      <c r="FAH304" s="70"/>
      <c r="FAI304" s="40"/>
      <c r="FAJ304" s="41"/>
      <c r="FAK304" s="40"/>
      <c r="FAL304" s="42"/>
      <c r="FAM304" s="42"/>
      <c r="FAN304" s="40"/>
      <c r="FAO304" s="40"/>
      <c r="FAP304" s="40"/>
      <c r="FAQ304" s="43"/>
      <c r="FAR304" s="44"/>
      <c r="FAS304" s="70"/>
      <c r="FAT304" s="40"/>
      <c r="FAU304" s="41"/>
      <c r="FAV304" s="40"/>
      <c r="FAW304" s="42"/>
      <c r="FAX304" s="42"/>
      <c r="FAY304" s="40"/>
      <c r="FAZ304" s="40"/>
      <c r="FBA304" s="40"/>
      <c r="FBB304" s="43"/>
      <c r="FBC304" s="44"/>
      <c r="FBD304" s="70"/>
      <c r="FBE304" s="40"/>
      <c r="FBF304" s="41"/>
      <c r="FBG304" s="40"/>
      <c r="FBH304" s="42"/>
      <c r="FBI304" s="42"/>
      <c r="FBJ304" s="40"/>
      <c r="FBK304" s="40"/>
      <c r="FBL304" s="40"/>
      <c r="FBM304" s="43"/>
      <c r="FBN304" s="44"/>
      <c r="FBO304" s="70"/>
      <c r="FBP304" s="40"/>
      <c r="FBQ304" s="41"/>
      <c r="FBR304" s="40"/>
      <c r="FBS304" s="42"/>
      <c r="FBT304" s="42"/>
      <c r="FBU304" s="40"/>
      <c r="FBV304" s="40"/>
      <c r="FBW304" s="40"/>
      <c r="FBX304" s="43"/>
      <c r="FBY304" s="44"/>
      <c r="FBZ304" s="70"/>
      <c r="FCA304" s="40"/>
      <c r="FCB304" s="41"/>
      <c r="FCC304" s="40"/>
      <c r="FCD304" s="42"/>
      <c r="FCE304" s="42"/>
      <c r="FCF304" s="40"/>
      <c r="FCG304" s="40"/>
      <c r="FCH304" s="40"/>
      <c r="FCI304" s="43"/>
      <c r="FCJ304" s="44"/>
      <c r="FCK304" s="70"/>
      <c r="FCL304" s="40"/>
      <c r="FCM304" s="41"/>
      <c r="FCN304" s="40"/>
      <c r="FCO304" s="42"/>
      <c r="FCP304" s="42"/>
      <c r="FCQ304" s="40"/>
      <c r="FCR304" s="40"/>
      <c r="FCS304" s="40"/>
      <c r="FCT304" s="43"/>
      <c r="FCU304" s="44"/>
      <c r="FCV304" s="70"/>
      <c r="FCW304" s="40"/>
      <c r="FCX304" s="41"/>
      <c r="FCY304" s="40"/>
      <c r="FCZ304" s="42"/>
      <c r="FDA304" s="42"/>
      <c r="FDB304" s="40"/>
      <c r="FDC304" s="40"/>
      <c r="FDD304" s="40"/>
      <c r="FDE304" s="43"/>
      <c r="FDF304" s="44"/>
      <c r="FDG304" s="70"/>
      <c r="FDH304" s="40"/>
      <c r="FDI304" s="41"/>
      <c r="FDJ304" s="40"/>
      <c r="FDK304" s="42"/>
      <c r="FDL304" s="42"/>
      <c r="FDM304" s="40"/>
      <c r="FDN304" s="40"/>
      <c r="FDO304" s="40"/>
      <c r="FDP304" s="43"/>
      <c r="FDQ304" s="44"/>
      <c r="FDR304" s="70"/>
      <c r="FDS304" s="40"/>
      <c r="FDT304" s="41"/>
      <c r="FDU304" s="40"/>
      <c r="FDV304" s="42"/>
      <c r="FDW304" s="42"/>
      <c r="FDX304" s="40"/>
      <c r="FDY304" s="40"/>
      <c r="FDZ304" s="40"/>
      <c r="FEA304" s="43"/>
      <c r="FEB304" s="44"/>
      <c r="FEC304" s="70"/>
      <c r="FED304" s="40"/>
      <c r="FEE304" s="41"/>
      <c r="FEF304" s="40"/>
      <c r="FEG304" s="42"/>
      <c r="FEH304" s="42"/>
      <c r="FEI304" s="40"/>
      <c r="FEJ304" s="40"/>
      <c r="FEK304" s="40"/>
      <c r="FEL304" s="43"/>
      <c r="FEM304" s="44"/>
      <c r="FEN304" s="70"/>
      <c r="FEO304" s="40"/>
      <c r="FEP304" s="41"/>
      <c r="FEQ304" s="40"/>
      <c r="FER304" s="42"/>
      <c r="FES304" s="42"/>
      <c r="FET304" s="40"/>
      <c r="FEU304" s="40"/>
      <c r="FEV304" s="40"/>
      <c r="FEW304" s="43"/>
      <c r="FEX304" s="44"/>
      <c r="FEY304" s="70"/>
      <c r="FEZ304" s="40"/>
      <c r="FFA304" s="41"/>
      <c r="FFB304" s="40"/>
      <c r="FFC304" s="42"/>
      <c r="FFD304" s="42"/>
      <c r="FFE304" s="40"/>
      <c r="FFF304" s="40"/>
      <c r="FFG304" s="40"/>
      <c r="FFH304" s="43"/>
      <c r="FFI304" s="44"/>
      <c r="FFJ304" s="70"/>
      <c r="FFK304" s="40"/>
      <c r="FFL304" s="41"/>
      <c r="FFM304" s="40"/>
      <c r="FFN304" s="42"/>
      <c r="FFO304" s="42"/>
      <c r="FFP304" s="40"/>
      <c r="FFQ304" s="40"/>
      <c r="FFR304" s="40"/>
      <c r="FFS304" s="43"/>
      <c r="FFT304" s="44"/>
      <c r="FFU304" s="70"/>
      <c r="FFV304" s="40"/>
      <c r="FFW304" s="41"/>
      <c r="FFX304" s="40"/>
      <c r="FFY304" s="42"/>
      <c r="FFZ304" s="42"/>
      <c r="FGA304" s="40"/>
      <c r="FGB304" s="40"/>
      <c r="FGC304" s="40"/>
      <c r="FGD304" s="43"/>
      <c r="FGE304" s="44"/>
      <c r="FGF304" s="70"/>
      <c r="FGG304" s="40"/>
      <c r="FGH304" s="41"/>
      <c r="FGI304" s="40"/>
      <c r="FGJ304" s="42"/>
      <c r="FGK304" s="42"/>
      <c r="FGL304" s="40"/>
      <c r="FGM304" s="40"/>
      <c r="FGN304" s="40"/>
      <c r="FGO304" s="43"/>
      <c r="FGP304" s="44"/>
      <c r="FGQ304" s="70"/>
      <c r="FGR304" s="40"/>
      <c r="FGS304" s="41"/>
      <c r="FGT304" s="40"/>
      <c r="FGU304" s="42"/>
      <c r="FGV304" s="42"/>
      <c r="FGW304" s="40"/>
      <c r="FGX304" s="40"/>
      <c r="FGY304" s="40"/>
      <c r="FGZ304" s="43"/>
      <c r="FHA304" s="44"/>
      <c r="FHB304" s="70"/>
      <c r="FHC304" s="40"/>
      <c r="FHD304" s="41"/>
      <c r="FHE304" s="40"/>
      <c r="FHF304" s="42"/>
      <c r="FHG304" s="42"/>
      <c r="FHH304" s="40"/>
      <c r="FHI304" s="40"/>
      <c r="FHJ304" s="40"/>
      <c r="FHK304" s="43"/>
      <c r="FHL304" s="44"/>
      <c r="FHM304" s="70"/>
      <c r="FHN304" s="40"/>
      <c r="FHO304" s="41"/>
      <c r="FHP304" s="40"/>
      <c r="FHQ304" s="42"/>
      <c r="FHR304" s="42"/>
      <c r="FHS304" s="40"/>
      <c r="FHT304" s="40"/>
      <c r="FHU304" s="40"/>
      <c r="FHV304" s="43"/>
      <c r="FHW304" s="44"/>
      <c r="FHX304" s="70"/>
      <c r="FHY304" s="40"/>
      <c r="FHZ304" s="41"/>
      <c r="FIA304" s="40"/>
      <c r="FIB304" s="42"/>
      <c r="FIC304" s="42"/>
      <c r="FID304" s="40"/>
      <c r="FIE304" s="40"/>
      <c r="FIF304" s="40"/>
      <c r="FIG304" s="43"/>
      <c r="FIH304" s="44"/>
      <c r="FII304" s="70"/>
      <c r="FIJ304" s="40"/>
      <c r="FIK304" s="41"/>
      <c r="FIL304" s="40"/>
      <c r="FIM304" s="42"/>
      <c r="FIN304" s="42"/>
      <c r="FIO304" s="40"/>
      <c r="FIP304" s="40"/>
      <c r="FIQ304" s="40"/>
      <c r="FIR304" s="43"/>
      <c r="FIS304" s="44"/>
      <c r="FIT304" s="70"/>
      <c r="FIU304" s="40"/>
      <c r="FIV304" s="41"/>
      <c r="FIW304" s="40"/>
      <c r="FIX304" s="42"/>
      <c r="FIY304" s="42"/>
      <c r="FIZ304" s="40"/>
      <c r="FJA304" s="40"/>
      <c r="FJB304" s="40"/>
      <c r="FJC304" s="43"/>
      <c r="FJD304" s="44"/>
      <c r="FJE304" s="70"/>
      <c r="FJF304" s="40"/>
      <c r="FJG304" s="41"/>
      <c r="FJH304" s="40"/>
      <c r="FJI304" s="42"/>
      <c r="FJJ304" s="42"/>
      <c r="FJK304" s="40"/>
      <c r="FJL304" s="40"/>
      <c r="FJM304" s="40"/>
      <c r="FJN304" s="43"/>
      <c r="FJO304" s="44"/>
      <c r="FJP304" s="70"/>
      <c r="FJQ304" s="40"/>
      <c r="FJR304" s="41"/>
      <c r="FJS304" s="40"/>
      <c r="FJT304" s="42"/>
      <c r="FJU304" s="42"/>
      <c r="FJV304" s="40"/>
      <c r="FJW304" s="40"/>
      <c r="FJX304" s="40"/>
      <c r="FJY304" s="43"/>
      <c r="FJZ304" s="44"/>
      <c r="FKA304" s="70"/>
      <c r="FKB304" s="40"/>
      <c r="FKC304" s="41"/>
      <c r="FKD304" s="40"/>
      <c r="FKE304" s="42"/>
      <c r="FKF304" s="42"/>
      <c r="FKG304" s="40"/>
      <c r="FKH304" s="40"/>
      <c r="FKI304" s="40"/>
      <c r="FKJ304" s="43"/>
      <c r="FKK304" s="44"/>
      <c r="FKL304" s="70"/>
      <c r="FKM304" s="40"/>
      <c r="FKN304" s="41"/>
      <c r="FKO304" s="40"/>
      <c r="FKP304" s="42"/>
      <c r="FKQ304" s="42"/>
      <c r="FKR304" s="40"/>
      <c r="FKS304" s="40"/>
      <c r="FKT304" s="40"/>
      <c r="FKU304" s="43"/>
      <c r="FKV304" s="44"/>
      <c r="FKW304" s="70"/>
      <c r="FKX304" s="40"/>
      <c r="FKY304" s="41"/>
      <c r="FKZ304" s="40"/>
      <c r="FLA304" s="42"/>
      <c r="FLB304" s="42"/>
      <c r="FLC304" s="40"/>
      <c r="FLD304" s="40"/>
      <c r="FLE304" s="40"/>
      <c r="FLF304" s="43"/>
      <c r="FLG304" s="44"/>
      <c r="FLH304" s="70"/>
      <c r="FLI304" s="40"/>
      <c r="FLJ304" s="41"/>
      <c r="FLK304" s="40"/>
      <c r="FLL304" s="42"/>
      <c r="FLM304" s="42"/>
      <c r="FLN304" s="40"/>
      <c r="FLO304" s="40"/>
      <c r="FLP304" s="40"/>
      <c r="FLQ304" s="43"/>
      <c r="FLR304" s="44"/>
      <c r="FLS304" s="70"/>
      <c r="FLT304" s="40"/>
      <c r="FLU304" s="41"/>
      <c r="FLV304" s="40"/>
      <c r="FLW304" s="42"/>
      <c r="FLX304" s="42"/>
      <c r="FLY304" s="40"/>
      <c r="FLZ304" s="40"/>
      <c r="FMA304" s="40"/>
      <c r="FMB304" s="43"/>
      <c r="FMC304" s="44"/>
      <c r="FMD304" s="70"/>
      <c r="FME304" s="40"/>
      <c r="FMF304" s="41"/>
      <c r="FMG304" s="40"/>
      <c r="FMH304" s="42"/>
      <c r="FMI304" s="42"/>
      <c r="FMJ304" s="40"/>
      <c r="FMK304" s="40"/>
      <c r="FML304" s="40"/>
      <c r="FMM304" s="43"/>
      <c r="FMN304" s="44"/>
      <c r="FMO304" s="70"/>
      <c r="FMP304" s="40"/>
      <c r="FMQ304" s="41"/>
      <c r="FMR304" s="40"/>
      <c r="FMS304" s="42"/>
      <c r="FMT304" s="42"/>
      <c r="FMU304" s="40"/>
      <c r="FMV304" s="40"/>
      <c r="FMW304" s="40"/>
      <c r="FMX304" s="43"/>
      <c r="FMY304" s="44"/>
      <c r="FMZ304" s="70"/>
      <c r="FNA304" s="40"/>
      <c r="FNB304" s="41"/>
      <c r="FNC304" s="40"/>
      <c r="FND304" s="42"/>
      <c r="FNE304" s="42"/>
      <c r="FNF304" s="40"/>
      <c r="FNG304" s="40"/>
      <c r="FNH304" s="40"/>
      <c r="FNI304" s="43"/>
      <c r="FNJ304" s="44"/>
      <c r="FNK304" s="70"/>
      <c r="FNL304" s="40"/>
      <c r="FNM304" s="41"/>
      <c r="FNN304" s="40"/>
      <c r="FNO304" s="42"/>
      <c r="FNP304" s="42"/>
      <c r="FNQ304" s="40"/>
      <c r="FNR304" s="40"/>
      <c r="FNS304" s="40"/>
      <c r="FNT304" s="43"/>
      <c r="FNU304" s="44"/>
      <c r="FNV304" s="70"/>
      <c r="FNW304" s="40"/>
      <c r="FNX304" s="41"/>
      <c r="FNY304" s="40"/>
      <c r="FNZ304" s="42"/>
      <c r="FOA304" s="42"/>
      <c r="FOB304" s="40"/>
      <c r="FOC304" s="40"/>
      <c r="FOD304" s="40"/>
      <c r="FOE304" s="43"/>
      <c r="FOF304" s="44"/>
      <c r="FOG304" s="70"/>
      <c r="FOH304" s="40"/>
      <c r="FOI304" s="41"/>
      <c r="FOJ304" s="40"/>
      <c r="FOK304" s="42"/>
      <c r="FOL304" s="42"/>
      <c r="FOM304" s="40"/>
      <c r="FON304" s="40"/>
      <c r="FOO304" s="40"/>
      <c r="FOP304" s="43"/>
      <c r="FOQ304" s="44"/>
      <c r="FOR304" s="70"/>
      <c r="FOS304" s="40"/>
      <c r="FOT304" s="41"/>
      <c r="FOU304" s="40"/>
      <c r="FOV304" s="42"/>
      <c r="FOW304" s="42"/>
      <c r="FOX304" s="40"/>
      <c r="FOY304" s="40"/>
      <c r="FOZ304" s="40"/>
      <c r="FPA304" s="43"/>
      <c r="FPB304" s="44"/>
      <c r="FPC304" s="70"/>
      <c r="FPD304" s="40"/>
      <c r="FPE304" s="41"/>
      <c r="FPF304" s="40"/>
      <c r="FPG304" s="42"/>
      <c r="FPH304" s="42"/>
      <c r="FPI304" s="40"/>
      <c r="FPJ304" s="40"/>
      <c r="FPK304" s="40"/>
      <c r="FPL304" s="43"/>
      <c r="FPM304" s="44"/>
      <c r="FPN304" s="70"/>
      <c r="FPO304" s="40"/>
      <c r="FPP304" s="41"/>
      <c r="FPQ304" s="40"/>
      <c r="FPR304" s="42"/>
      <c r="FPS304" s="42"/>
      <c r="FPT304" s="40"/>
      <c r="FPU304" s="40"/>
      <c r="FPV304" s="40"/>
      <c r="FPW304" s="43"/>
      <c r="FPX304" s="44"/>
      <c r="FPY304" s="70"/>
      <c r="FPZ304" s="40"/>
      <c r="FQA304" s="41"/>
      <c r="FQB304" s="40"/>
      <c r="FQC304" s="42"/>
      <c r="FQD304" s="42"/>
      <c r="FQE304" s="40"/>
      <c r="FQF304" s="40"/>
      <c r="FQG304" s="40"/>
      <c r="FQH304" s="43"/>
      <c r="FQI304" s="44"/>
      <c r="FQJ304" s="70"/>
      <c r="FQK304" s="40"/>
      <c r="FQL304" s="41"/>
      <c r="FQM304" s="40"/>
      <c r="FQN304" s="42"/>
      <c r="FQO304" s="42"/>
      <c r="FQP304" s="40"/>
      <c r="FQQ304" s="40"/>
      <c r="FQR304" s="40"/>
      <c r="FQS304" s="43"/>
      <c r="FQT304" s="44"/>
      <c r="FQU304" s="70"/>
      <c r="FQV304" s="40"/>
      <c r="FQW304" s="41"/>
      <c r="FQX304" s="40"/>
      <c r="FQY304" s="42"/>
      <c r="FQZ304" s="42"/>
      <c r="FRA304" s="40"/>
      <c r="FRB304" s="40"/>
      <c r="FRC304" s="40"/>
      <c r="FRD304" s="43"/>
      <c r="FRE304" s="44"/>
      <c r="FRF304" s="70"/>
      <c r="FRG304" s="40"/>
      <c r="FRH304" s="41"/>
      <c r="FRI304" s="40"/>
      <c r="FRJ304" s="42"/>
      <c r="FRK304" s="42"/>
      <c r="FRL304" s="40"/>
      <c r="FRM304" s="40"/>
      <c r="FRN304" s="40"/>
      <c r="FRO304" s="43"/>
      <c r="FRP304" s="44"/>
      <c r="FRQ304" s="70"/>
      <c r="FRR304" s="40"/>
      <c r="FRS304" s="41"/>
      <c r="FRT304" s="40"/>
      <c r="FRU304" s="42"/>
      <c r="FRV304" s="42"/>
      <c r="FRW304" s="40"/>
      <c r="FRX304" s="40"/>
      <c r="FRY304" s="40"/>
      <c r="FRZ304" s="43"/>
      <c r="FSA304" s="44"/>
      <c r="FSB304" s="70"/>
      <c r="FSC304" s="40"/>
      <c r="FSD304" s="41"/>
      <c r="FSE304" s="40"/>
      <c r="FSF304" s="42"/>
      <c r="FSG304" s="42"/>
      <c r="FSH304" s="40"/>
      <c r="FSI304" s="40"/>
      <c r="FSJ304" s="40"/>
      <c r="FSK304" s="43"/>
      <c r="FSL304" s="44"/>
      <c r="FSM304" s="70"/>
      <c r="FSN304" s="40"/>
      <c r="FSO304" s="41"/>
      <c r="FSP304" s="40"/>
      <c r="FSQ304" s="42"/>
      <c r="FSR304" s="42"/>
      <c r="FSS304" s="40"/>
      <c r="FST304" s="40"/>
      <c r="FSU304" s="40"/>
      <c r="FSV304" s="43"/>
      <c r="FSW304" s="44"/>
      <c r="FSX304" s="70"/>
      <c r="FSY304" s="40"/>
      <c r="FSZ304" s="41"/>
      <c r="FTA304" s="40"/>
      <c r="FTB304" s="42"/>
      <c r="FTC304" s="42"/>
      <c r="FTD304" s="40"/>
      <c r="FTE304" s="40"/>
      <c r="FTF304" s="40"/>
      <c r="FTG304" s="43"/>
      <c r="FTH304" s="44"/>
      <c r="FTI304" s="70"/>
      <c r="FTJ304" s="40"/>
      <c r="FTK304" s="41"/>
      <c r="FTL304" s="40"/>
      <c r="FTM304" s="42"/>
      <c r="FTN304" s="42"/>
      <c r="FTO304" s="40"/>
      <c r="FTP304" s="40"/>
      <c r="FTQ304" s="40"/>
      <c r="FTR304" s="43"/>
      <c r="FTS304" s="44"/>
      <c r="FTT304" s="70"/>
      <c r="FTU304" s="40"/>
      <c r="FTV304" s="41"/>
      <c r="FTW304" s="40"/>
      <c r="FTX304" s="42"/>
      <c r="FTY304" s="42"/>
      <c r="FTZ304" s="40"/>
      <c r="FUA304" s="40"/>
      <c r="FUB304" s="40"/>
      <c r="FUC304" s="43"/>
      <c r="FUD304" s="44"/>
      <c r="FUE304" s="70"/>
      <c r="FUF304" s="40"/>
      <c r="FUG304" s="41"/>
      <c r="FUH304" s="40"/>
      <c r="FUI304" s="42"/>
      <c r="FUJ304" s="42"/>
      <c r="FUK304" s="40"/>
      <c r="FUL304" s="40"/>
      <c r="FUM304" s="40"/>
      <c r="FUN304" s="43"/>
      <c r="FUO304" s="44"/>
      <c r="FUP304" s="70"/>
      <c r="FUQ304" s="40"/>
      <c r="FUR304" s="41"/>
      <c r="FUS304" s="40"/>
      <c r="FUT304" s="42"/>
      <c r="FUU304" s="42"/>
      <c r="FUV304" s="40"/>
      <c r="FUW304" s="40"/>
      <c r="FUX304" s="40"/>
      <c r="FUY304" s="43"/>
      <c r="FUZ304" s="44"/>
      <c r="FVA304" s="70"/>
      <c r="FVB304" s="40"/>
      <c r="FVC304" s="41"/>
      <c r="FVD304" s="40"/>
      <c r="FVE304" s="42"/>
      <c r="FVF304" s="42"/>
      <c r="FVG304" s="40"/>
      <c r="FVH304" s="40"/>
      <c r="FVI304" s="40"/>
      <c r="FVJ304" s="43"/>
      <c r="FVK304" s="44"/>
      <c r="FVL304" s="70"/>
      <c r="FVM304" s="40"/>
      <c r="FVN304" s="41"/>
      <c r="FVO304" s="40"/>
      <c r="FVP304" s="42"/>
      <c r="FVQ304" s="42"/>
      <c r="FVR304" s="40"/>
      <c r="FVS304" s="40"/>
      <c r="FVT304" s="40"/>
      <c r="FVU304" s="43"/>
      <c r="FVV304" s="44"/>
      <c r="FVW304" s="70"/>
      <c r="FVX304" s="40"/>
      <c r="FVY304" s="41"/>
      <c r="FVZ304" s="40"/>
      <c r="FWA304" s="42"/>
      <c r="FWB304" s="42"/>
      <c r="FWC304" s="40"/>
      <c r="FWD304" s="40"/>
      <c r="FWE304" s="40"/>
      <c r="FWF304" s="43"/>
      <c r="FWG304" s="44"/>
      <c r="FWH304" s="70"/>
      <c r="FWI304" s="40"/>
      <c r="FWJ304" s="41"/>
      <c r="FWK304" s="40"/>
      <c r="FWL304" s="42"/>
      <c r="FWM304" s="42"/>
      <c r="FWN304" s="40"/>
      <c r="FWO304" s="40"/>
      <c r="FWP304" s="40"/>
      <c r="FWQ304" s="43"/>
      <c r="FWR304" s="44"/>
      <c r="FWS304" s="70"/>
      <c r="FWT304" s="40"/>
      <c r="FWU304" s="41"/>
      <c r="FWV304" s="40"/>
      <c r="FWW304" s="42"/>
      <c r="FWX304" s="42"/>
      <c r="FWY304" s="40"/>
      <c r="FWZ304" s="40"/>
      <c r="FXA304" s="40"/>
      <c r="FXB304" s="43"/>
      <c r="FXC304" s="44"/>
      <c r="FXD304" s="70"/>
      <c r="FXE304" s="40"/>
      <c r="FXF304" s="41"/>
      <c r="FXG304" s="40"/>
      <c r="FXH304" s="42"/>
      <c r="FXI304" s="42"/>
      <c r="FXJ304" s="40"/>
      <c r="FXK304" s="40"/>
      <c r="FXL304" s="40"/>
      <c r="FXM304" s="43"/>
      <c r="FXN304" s="44"/>
      <c r="FXO304" s="70"/>
      <c r="FXP304" s="40"/>
      <c r="FXQ304" s="41"/>
      <c r="FXR304" s="40"/>
      <c r="FXS304" s="42"/>
      <c r="FXT304" s="42"/>
      <c r="FXU304" s="40"/>
      <c r="FXV304" s="40"/>
      <c r="FXW304" s="40"/>
      <c r="FXX304" s="43"/>
      <c r="FXY304" s="44"/>
      <c r="FXZ304" s="70"/>
      <c r="FYA304" s="40"/>
      <c r="FYB304" s="41"/>
      <c r="FYC304" s="40"/>
      <c r="FYD304" s="42"/>
      <c r="FYE304" s="42"/>
      <c r="FYF304" s="40"/>
      <c r="FYG304" s="40"/>
      <c r="FYH304" s="40"/>
      <c r="FYI304" s="43"/>
      <c r="FYJ304" s="44"/>
      <c r="FYK304" s="70"/>
      <c r="FYL304" s="40"/>
      <c r="FYM304" s="41"/>
      <c r="FYN304" s="40"/>
      <c r="FYO304" s="42"/>
      <c r="FYP304" s="42"/>
      <c r="FYQ304" s="40"/>
      <c r="FYR304" s="40"/>
      <c r="FYS304" s="40"/>
      <c r="FYT304" s="43"/>
      <c r="FYU304" s="44"/>
      <c r="FYV304" s="70"/>
      <c r="FYW304" s="40"/>
      <c r="FYX304" s="41"/>
      <c r="FYY304" s="40"/>
      <c r="FYZ304" s="42"/>
      <c r="FZA304" s="42"/>
      <c r="FZB304" s="40"/>
      <c r="FZC304" s="40"/>
      <c r="FZD304" s="40"/>
      <c r="FZE304" s="43"/>
      <c r="FZF304" s="44"/>
      <c r="FZG304" s="70"/>
      <c r="FZH304" s="40"/>
      <c r="FZI304" s="41"/>
      <c r="FZJ304" s="40"/>
      <c r="FZK304" s="42"/>
      <c r="FZL304" s="42"/>
      <c r="FZM304" s="40"/>
      <c r="FZN304" s="40"/>
      <c r="FZO304" s="40"/>
      <c r="FZP304" s="43"/>
      <c r="FZQ304" s="44"/>
      <c r="FZR304" s="70"/>
      <c r="FZS304" s="40"/>
      <c r="FZT304" s="41"/>
      <c r="FZU304" s="40"/>
      <c r="FZV304" s="42"/>
      <c r="FZW304" s="42"/>
      <c r="FZX304" s="40"/>
      <c r="FZY304" s="40"/>
      <c r="FZZ304" s="40"/>
      <c r="GAA304" s="43"/>
      <c r="GAB304" s="44"/>
      <c r="GAC304" s="70"/>
      <c r="GAD304" s="40"/>
      <c r="GAE304" s="41"/>
      <c r="GAF304" s="40"/>
      <c r="GAG304" s="42"/>
      <c r="GAH304" s="42"/>
      <c r="GAI304" s="40"/>
      <c r="GAJ304" s="40"/>
      <c r="GAK304" s="40"/>
      <c r="GAL304" s="43"/>
      <c r="GAM304" s="44"/>
      <c r="GAN304" s="70"/>
      <c r="GAO304" s="40"/>
      <c r="GAP304" s="41"/>
      <c r="GAQ304" s="40"/>
      <c r="GAR304" s="42"/>
      <c r="GAS304" s="42"/>
      <c r="GAT304" s="40"/>
      <c r="GAU304" s="40"/>
      <c r="GAV304" s="40"/>
      <c r="GAW304" s="43"/>
      <c r="GAX304" s="44"/>
      <c r="GAY304" s="70"/>
      <c r="GAZ304" s="40"/>
      <c r="GBA304" s="41"/>
      <c r="GBB304" s="40"/>
      <c r="GBC304" s="42"/>
      <c r="GBD304" s="42"/>
      <c r="GBE304" s="40"/>
      <c r="GBF304" s="40"/>
      <c r="GBG304" s="40"/>
      <c r="GBH304" s="43"/>
      <c r="GBI304" s="44"/>
      <c r="GBJ304" s="70"/>
      <c r="GBK304" s="40"/>
      <c r="GBL304" s="41"/>
      <c r="GBM304" s="40"/>
      <c r="GBN304" s="42"/>
      <c r="GBO304" s="42"/>
      <c r="GBP304" s="40"/>
      <c r="GBQ304" s="40"/>
      <c r="GBR304" s="40"/>
      <c r="GBS304" s="43"/>
      <c r="GBT304" s="44"/>
      <c r="GBU304" s="70"/>
      <c r="GBV304" s="40"/>
      <c r="GBW304" s="41"/>
      <c r="GBX304" s="40"/>
      <c r="GBY304" s="42"/>
      <c r="GBZ304" s="42"/>
      <c r="GCA304" s="40"/>
      <c r="GCB304" s="40"/>
      <c r="GCC304" s="40"/>
      <c r="GCD304" s="43"/>
      <c r="GCE304" s="44"/>
      <c r="GCF304" s="70"/>
      <c r="GCG304" s="40"/>
      <c r="GCH304" s="41"/>
      <c r="GCI304" s="40"/>
      <c r="GCJ304" s="42"/>
      <c r="GCK304" s="42"/>
      <c r="GCL304" s="40"/>
      <c r="GCM304" s="40"/>
      <c r="GCN304" s="40"/>
      <c r="GCO304" s="43"/>
      <c r="GCP304" s="44"/>
      <c r="GCQ304" s="70"/>
      <c r="GCR304" s="40"/>
      <c r="GCS304" s="41"/>
      <c r="GCT304" s="40"/>
      <c r="GCU304" s="42"/>
      <c r="GCV304" s="42"/>
      <c r="GCW304" s="40"/>
      <c r="GCX304" s="40"/>
      <c r="GCY304" s="40"/>
      <c r="GCZ304" s="43"/>
      <c r="GDA304" s="44"/>
      <c r="GDB304" s="70"/>
      <c r="GDC304" s="40"/>
      <c r="GDD304" s="41"/>
      <c r="GDE304" s="40"/>
      <c r="GDF304" s="42"/>
      <c r="GDG304" s="42"/>
      <c r="GDH304" s="40"/>
      <c r="GDI304" s="40"/>
      <c r="GDJ304" s="40"/>
      <c r="GDK304" s="43"/>
      <c r="GDL304" s="44"/>
      <c r="GDM304" s="70"/>
      <c r="GDN304" s="40"/>
      <c r="GDO304" s="41"/>
      <c r="GDP304" s="40"/>
      <c r="GDQ304" s="42"/>
      <c r="GDR304" s="42"/>
      <c r="GDS304" s="40"/>
      <c r="GDT304" s="40"/>
      <c r="GDU304" s="40"/>
      <c r="GDV304" s="43"/>
      <c r="GDW304" s="44"/>
      <c r="GDX304" s="70"/>
      <c r="GDY304" s="40"/>
      <c r="GDZ304" s="41"/>
      <c r="GEA304" s="40"/>
      <c r="GEB304" s="42"/>
      <c r="GEC304" s="42"/>
      <c r="GED304" s="40"/>
      <c r="GEE304" s="40"/>
      <c r="GEF304" s="40"/>
      <c r="GEG304" s="43"/>
      <c r="GEH304" s="44"/>
      <c r="GEI304" s="70"/>
      <c r="GEJ304" s="40"/>
      <c r="GEK304" s="41"/>
      <c r="GEL304" s="40"/>
      <c r="GEM304" s="42"/>
      <c r="GEN304" s="42"/>
      <c r="GEO304" s="40"/>
      <c r="GEP304" s="40"/>
      <c r="GEQ304" s="40"/>
      <c r="GER304" s="43"/>
      <c r="GES304" s="44"/>
      <c r="GET304" s="70"/>
      <c r="GEU304" s="40"/>
      <c r="GEV304" s="41"/>
      <c r="GEW304" s="40"/>
      <c r="GEX304" s="42"/>
      <c r="GEY304" s="42"/>
      <c r="GEZ304" s="40"/>
      <c r="GFA304" s="40"/>
      <c r="GFB304" s="40"/>
      <c r="GFC304" s="43"/>
      <c r="GFD304" s="44"/>
      <c r="GFE304" s="70"/>
      <c r="GFF304" s="40"/>
      <c r="GFG304" s="41"/>
      <c r="GFH304" s="40"/>
      <c r="GFI304" s="42"/>
      <c r="GFJ304" s="42"/>
      <c r="GFK304" s="40"/>
      <c r="GFL304" s="40"/>
      <c r="GFM304" s="40"/>
      <c r="GFN304" s="43"/>
      <c r="GFO304" s="44"/>
      <c r="GFP304" s="70"/>
      <c r="GFQ304" s="40"/>
      <c r="GFR304" s="41"/>
      <c r="GFS304" s="40"/>
      <c r="GFT304" s="42"/>
      <c r="GFU304" s="42"/>
      <c r="GFV304" s="40"/>
      <c r="GFW304" s="40"/>
      <c r="GFX304" s="40"/>
      <c r="GFY304" s="43"/>
      <c r="GFZ304" s="44"/>
      <c r="GGA304" s="70"/>
      <c r="GGB304" s="40"/>
      <c r="GGC304" s="41"/>
      <c r="GGD304" s="40"/>
      <c r="GGE304" s="42"/>
      <c r="GGF304" s="42"/>
      <c r="GGG304" s="40"/>
      <c r="GGH304" s="40"/>
      <c r="GGI304" s="40"/>
      <c r="GGJ304" s="43"/>
      <c r="GGK304" s="44"/>
      <c r="GGL304" s="70"/>
      <c r="GGM304" s="40"/>
      <c r="GGN304" s="41"/>
      <c r="GGO304" s="40"/>
      <c r="GGP304" s="42"/>
      <c r="GGQ304" s="42"/>
      <c r="GGR304" s="40"/>
      <c r="GGS304" s="40"/>
      <c r="GGT304" s="40"/>
      <c r="GGU304" s="43"/>
      <c r="GGV304" s="44"/>
      <c r="GGW304" s="70"/>
      <c r="GGX304" s="40"/>
      <c r="GGY304" s="41"/>
      <c r="GGZ304" s="40"/>
      <c r="GHA304" s="42"/>
      <c r="GHB304" s="42"/>
      <c r="GHC304" s="40"/>
      <c r="GHD304" s="40"/>
      <c r="GHE304" s="40"/>
      <c r="GHF304" s="43"/>
      <c r="GHG304" s="44"/>
      <c r="GHH304" s="70"/>
      <c r="GHI304" s="40"/>
      <c r="GHJ304" s="41"/>
      <c r="GHK304" s="40"/>
      <c r="GHL304" s="42"/>
      <c r="GHM304" s="42"/>
      <c r="GHN304" s="40"/>
      <c r="GHO304" s="40"/>
      <c r="GHP304" s="40"/>
      <c r="GHQ304" s="43"/>
      <c r="GHR304" s="44"/>
      <c r="GHS304" s="70"/>
      <c r="GHT304" s="40"/>
      <c r="GHU304" s="41"/>
      <c r="GHV304" s="40"/>
      <c r="GHW304" s="42"/>
      <c r="GHX304" s="42"/>
      <c r="GHY304" s="40"/>
      <c r="GHZ304" s="40"/>
      <c r="GIA304" s="40"/>
      <c r="GIB304" s="43"/>
      <c r="GIC304" s="44"/>
      <c r="GID304" s="70"/>
      <c r="GIE304" s="40"/>
      <c r="GIF304" s="41"/>
      <c r="GIG304" s="40"/>
      <c r="GIH304" s="42"/>
      <c r="GII304" s="42"/>
      <c r="GIJ304" s="40"/>
      <c r="GIK304" s="40"/>
      <c r="GIL304" s="40"/>
      <c r="GIM304" s="43"/>
      <c r="GIN304" s="44"/>
      <c r="GIO304" s="70"/>
      <c r="GIP304" s="40"/>
      <c r="GIQ304" s="41"/>
      <c r="GIR304" s="40"/>
      <c r="GIS304" s="42"/>
      <c r="GIT304" s="42"/>
      <c r="GIU304" s="40"/>
      <c r="GIV304" s="40"/>
      <c r="GIW304" s="40"/>
      <c r="GIX304" s="43"/>
      <c r="GIY304" s="44"/>
      <c r="GIZ304" s="70"/>
      <c r="GJA304" s="40"/>
      <c r="GJB304" s="41"/>
      <c r="GJC304" s="40"/>
      <c r="GJD304" s="42"/>
      <c r="GJE304" s="42"/>
      <c r="GJF304" s="40"/>
      <c r="GJG304" s="40"/>
      <c r="GJH304" s="40"/>
      <c r="GJI304" s="43"/>
      <c r="GJJ304" s="44"/>
      <c r="GJK304" s="70"/>
      <c r="GJL304" s="40"/>
      <c r="GJM304" s="41"/>
      <c r="GJN304" s="40"/>
      <c r="GJO304" s="42"/>
      <c r="GJP304" s="42"/>
      <c r="GJQ304" s="40"/>
      <c r="GJR304" s="40"/>
      <c r="GJS304" s="40"/>
      <c r="GJT304" s="43"/>
      <c r="GJU304" s="44"/>
      <c r="GJV304" s="70"/>
      <c r="GJW304" s="40"/>
      <c r="GJX304" s="41"/>
      <c r="GJY304" s="40"/>
      <c r="GJZ304" s="42"/>
      <c r="GKA304" s="42"/>
      <c r="GKB304" s="40"/>
      <c r="GKC304" s="40"/>
      <c r="GKD304" s="40"/>
      <c r="GKE304" s="43"/>
      <c r="GKF304" s="44"/>
      <c r="GKG304" s="70"/>
      <c r="GKH304" s="40"/>
      <c r="GKI304" s="41"/>
      <c r="GKJ304" s="40"/>
      <c r="GKK304" s="42"/>
      <c r="GKL304" s="42"/>
      <c r="GKM304" s="40"/>
      <c r="GKN304" s="40"/>
      <c r="GKO304" s="40"/>
      <c r="GKP304" s="43"/>
      <c r="GKQ304" s="44"/>
      <c r="GKR304" s="70"/>
      <c r="GKS304" s="40"/>
      <c r="GKT304" s="41"/>
      <c r="GKU304" s="40"/>
      <c r="GKV304" s="42"/>
      <c r="GKW304" s="42"/>
      <c r="GKX304" s="40"/>
      <c r="GKY304" s="40"/>
      <c r="GKZ304" s="40"/>
      <c r="GLA304" s="43"/>
      <c r="GLB304" s="44"/>
      <c r="GLC304" s="70"/>
      <c r="GLD304" s="40"/>
      <c r="GLE304" s="41"/>
      <c r="GLF304" s="40"/>
      <c r="GLG304" s="42"/>
      <c r="GLH304" s="42"/>
      <c r="GLI304" s="40"/>
      <c r="GLJ304" s="40"/>
      <c r="GLK304" s="40"/>
      <c r="GLL304" s="43"/>
      <c r="GLM304" s="44"/>
      <c r="GLN304" s="70"/>
      <c r="GLO304" s="40"/>
      <c r="GLP304" s="41"/>
      <c r="GLQ304" s="40"/>
      <c r="GLR304" s="42"/>
      <c r="GLS304" s="42"/>
      <c r="GLT304" s="40"/>
      <c r="GLU304" s="40"/>
      <c r="GLV304" s="40"/>
      <c r="GLW304" s="43"/>
      <c r="GLX304" s="44"/>
      <c r="GLY304" s="70"/>
      <c r="GLZ304" s="40"/>
      <c r="GMA304" s="41"/>
      <c r="GMB304" s="40"/>
      <c r="GMC304" s="42"/>
      <c r="GMD304" s="42"/>
      <c r="GME304" s="40"/>
      <c r="GMF304" s="40"/>
      <c r="GMG304" s="40"/>
      <c r="GMH304" s="43"/>
      <c r="GMI304" s="44"/>
      <c r="GMJ304" s="70"/>
      <c r="GMK304" s="40"/>
      <c r="GML304" s="41"/>
      <c r="GMM304" s="40"/>
      <c r="GMN304" s="42"/>
      <c r="GMO304" s="42"/>
      <c r="GMP304" s="40"/>
      <c r="GMQ304" s="40"/>
      <c r="GMR304" s="40"/>
      <c r="GMS304" s="43"/>
      <c r="GMT304" s="44"/>
      <c r="GMU304" s="70"/>
      <c r="GMV304" s="40"/>
      <c r="GMW304" s="41"/>
      <c r="GMX304" s="40"/>
      <c r="GMY304" s="42"/>
      <c r="GMZ304" s="42"/>
      <c r="GNA304" s="40"/>
      <c r="GNB304" s="40"/>
      <c r="GNC304" s="40"/>
      <c r="GND304" s="43"/>
      <c r="GNE304" s="44"/>
      <c r="GNF304" s="70"/>
      <c r="GNG304" s="40"/>
      <c r="GNH304" s="41"/>
      <c r="GNI304" s="40"/>
      <c r="GNJ304" s="42"/>
      <c r="GNK304" s="42"/>
      <c r="GNL304" s="40"/>
      <c r="GNM304" s="40"/>
      <c r="GNN304" s="40"/>
      <c r="GNO304" s="43"/>
      <c r="GNP304" s="44"/>
      <c r="GNQ304" s="70"/>
      <c r="GNR304" s="40"/>
      <c r="GNS304" s="41"/>
      <c r="GNT304" s="40"/>
      <c r="GNU304" s="42"/>
      <c r="GNV304" s="42"/>
      <c r="GNW304" s="40"/>
      <c r="GNX304" s="40"/>
      <c r="GNY304" s="40"/>
      <c r="GNZ304" s="43"/>
      <c r="GOA304" s="44"/>
      <c r="GOB304" s="70"/>
      <c r="GOC304" s="40"/>
      <c r="GOD304" s="41"/>
      <c r="GOE304" s="40"/>
      <c r="GOF304" s="42"/>
      <c r="GOG304" s="42"/>
      <c r="GOH304" s="40"/>
      <c r="GOI304" s="40"/>
      <c r="GOJ304" s="40"/>
      <c r="GOK304" s="43"/>
      <c r="GOL304" s="44"/>
      <c r="GOM304" s="70"/>
      <c r="GON304" s="40"/>
      <c r="GOO304" s="41"/>
      <c r="GOP304" s="40"/>
      <c r="GOQ304" s="42"/>
      <c r="GOR304" s="42"/>
      <c r="GOS304" s="40"/>
      <c r="GOT304" s="40"/>
      <c r="GOU304" s="40"/>
      <c r="GOV304" s="43"/>
      <c r="GOW304" s="44"/>
      <c r="GOX304" s="70"/>
      <c r="GOY304" s="40"/>
      <c r="GOZ304" s="41"/>
      <c r="GPA304" s="40"/>
      <c r="GPB304" s="42"/>
      <c r="GPC304" s="42"/>
      <c r="GPD304" s="40"/>
      <c r="GPE304" s="40"/>
      <c r="GPF304" s="40"/>
      <c r="GPG304" s="43"/>
      <c r="GPH304" s="44"/>
      <c r="GPI304" s="70"/>
      <c r="GPJ304" s="40"/>
      <c r="GPK304" s="41"/>
      <c r="GPL304" s="40"/>
      <c r="GPM304" s="42"/>
      <c r="GPN304" s="42"/>
      <c r="GPO304" s="40"/>
      <c r="GPP304" s="40"/>
      <c r="GPQ304" s="40"/>
      <c r="GPR304" s="43"/>
      <c r="GPS304" s="44"/>
      <c r="GPT304" s="70"/>
      <c r="GPU304" s="40"/>
      <c r="GPV304" s="41"/>
      <c r="GPW304" s="40"/>
      <c r="GPX304" s="42"/>
      <c r="GPY304" s="42"/>
      <c r="GPZ304" s="40"/>
      <c r="GQA304" s="40"/>
      <c r="GQB304" s="40"/>
      <c r="GQC304" s="43"/>
      <c r="GQD304" s="44"/>
      <c r="GQE304" s="70"/>
      <c r="GQF304" s="40"/>
      <c r="GQG304" s="41"/>
      <c r="GQH304" s="40"/>
      <c r="GQI304" s="42"/>
      <c r="GQJ304" s="42"/>
      <c r="GQK304" s="40"/>
      <c r="GQL304" s="40"/>
      <c r="GQM304" s="40"/>
      <c r="GQN304" s="43"/>
      <c r="GQO304" s="44"/>
      <c r="GQP304" s="70"/>
      <c r="GQQ304" s="40"/>
      <c r="GQR304" s="41"/>
      <c r="GQS304" s="40"/>
      <c r="GQT304" s="42"/>
      <c r="GQU304" s="42"/>
      <c r="GQV304" s="40"/>
      <c r="GQW304" s="40"/>
      <c r="GQX304" s="40"/>
      <c r="GQY304" s="43"/>
      <c r="GQZ304" s="44"/>
      <c r="GRA304" s="70"/>
      <c r="GRB304" s="40"/>
      <c r="GRC304" s="41"/>
      <c r="GRD304" s="40"/>
      <c r="GRE304" s="42"/>
      <c r="GRF304" s="42"/>
      <c r="GRG304" s="40"/>
      <c r="GRH304" s="40"/>
      <c r="GRI304" s="40"/>
      <c r="GRJ304" s="43"/>
      <c r="GRK304" s="44"/>
      <c r="GRL304" s="70"/>
      <c r="GRM304" s="40"/>
      <c r="GRN304" s="41"/>
      <c r="GRO304" s="40"/>
      <c r="GRP304" s="42"/>
      <c r="GRQ304" s="42"/>
      <c r="GRR304" s="40"/>
      <c r="GRS304" s="40"/>
      <c r="GRT304" s="40"/>
      <c r="GRU304" s="43"/>
      <c r="GRV304" s="44"/>
      <c r="GRW304" s="70"/>
      <c r="GRX304" s="40"/>
      <c r="GRY304" s="41"/>
      <c r="GRZ304" s="40"/>
      <c r="GSA304" s="42"/>
      <c r="GSB304" s="42"/>
      <c r="GSC304" s="40"/>
      <c r="GSD304" s="40"/>
      <c r="GSE304" s="40"/>
      <c r="GSF304" s="43"/>
      <c r="GSG304" s="44"/>
      <c r="GSH304" s="70"/>
      <c r="GSI304" s="40"/>
      <c r="GSJ304" s="41"/>
      <c r="GSK304" s="40"/>
      <c r="GSL304" s="42"/>
      <c r="GSM304" s="42"/>
      <c r="GSN304" s="40"/>
      <c r="GSO304" s="40"/>
      <c r="GSP304" s="40"/>
      <c r="GSQ304" s="43"/>
      <c r="GSR304" s="44"/>
      <c r="GSS304" s="70"/>
      <c r="GST304" s="40"/>
      <c r="GSU304" s="41"/>
      <c r="GSV304" s="40"/>
      <c r="GSW304" s="42"/>
      <c r="GSX304" s="42"/>
      <c r="GSY304" s="40"/>
      <c r="GSZ304" s="40"/>
      <c r="GTA304" s="40"/>
      <c r="GTB304" s="43"/>
      <c r="GTC304" s="44"/>
      <c r="GTD304" s="70"/>
      <c r="GTE304" s="40"/>
      <c r="GTF304" s="41"/>
      <c r="GTG304" s="40"/>
      <c r="GTH304" s="42"/>
      <c r="GTI304" s="42"/>
      <c r="GTJ304" s="40"/>
      <c r="GTK304" s="40"/>
      <c r="GTL304" s="40"/>
      <c r="GTM304" s="43"/>
      <c r="GTN304" s="44"/>
      <c r="GTO304" s="70"/>
      <c r="GTP304" s="40"/>
      <c r="GTQ304" s="41"/>
      <c r="GTR304" s="40"/>
      <c r="GTS304" s="42"/>
      <c r="GTT304" s="42"/>
      <c r="GTU304" s="40"/>
      <c r="GTV304" s="40"/>
      <c r="GTW304" s="40"/>
      <c r="GTX304" s="43"/>
      <c r="GTY304" s="44"/>
      <c r="GTZ304" s="70"/>
      <c r="GUA304" s="40"/>
      <c r="GUB304" s="41"/>
      <c r="GUC304" s="40"/>
      <c r="GUD304" s="42"/>
      <c r="GUE304" s="42"/>
      <c r="GUF304" s="40"/>
      <c r="GUG304" s="40"/>
      <c r="GUH304" s="40"/>
      <c r="GUI304" s="43"/>
      <c r="GUJ304" s="44"/>
      <c r="GUK304" s="70"/>
      <c r="GUL304" s="40"/>
      <c r="GUM304" s="41"/>
      <c r="GUN304" s="40"/>
      <c r="GUO304" s="42"/>
      <c r="GUP304" s="42"/>
      <c r="GUQ304" s="40"/>
      <c r="GUR304" s="40"/>
      <c r="GUS304" s="40"/>
      <c r="GUT304" s="43"/>
      <c r="GUU304" s="44"/>
      <c r="GUV304" s="70"/>
      <c r="GUW304" s="40"/>
      <c r="GUX304" s="41"/>
      <c r="GUY304" s="40"/>
      <c r="GUZ304" s="42"/>
      <c r="GVA304" s="42"/>
      <c r="GVB304" s="40"/>
      <c r="GVC304" s="40"/>
      <c r="GVD304" s="40"/>
      <c r="GVE304" s="43"/>
      <c r="GVF304" s="44"/>
      <c r="GVG304" s="70"/>
      <c r="GVH304" s="40"/>
      <c r="GVI304" s="41"/>
      <c r="GVJ304" s="40"/>
      <c r="GVK304" s="42"/>
      <c r="GVL304" s="42"/>
      <c r="GVM304" s="40"/>
      <c r="GVN304" s="40"/>
      <c r="GVO304" s="40"/>
      <c r="GVP304" s="43"/>
      <c r="GVQ304" s="44"/>
      <c r="GVR304" s="70"/>
      <c r="GVS304" s="40"/>
      <c r="GVT304" s="41"/>
      <c r="GVU304" s="40"/>
      <c r="GVV304" s="42"/>
      <c r="GVW304" s="42"/>
      <c r="GVX304" s="40"/>
      <c r="GVY304" s="40"/>
      <c r="GVZ304" s="40"/>
      <c r="GWA304" s="43"/>
      <c r="GWB304" s="44"/>
      <c r="GWC304" s="70"/>
      <c r="GWD304" s="40"/>
      <c r="GWE304" s="41"/>
      <c r="GWF304" s="40"/>
      <c r="GWG304" s="42"/>
      <c r="GWH304" s="42"/>
      <c r="GWI304" s="40"/>
      <c r="GWJ304" s="40"/>
      <c r="GWK304" s="40"/>
      <c r="GWL304" s="43"/>
      <c r="GWM304" s="44"/>
      <c r="GWN304" s="70"/>
      <c r="GWO304" s="40"/>
      <c r="GWP304" s="41"/>
      <c r="GWQ304" s="40"/>
      <c r="GWR304" s="42"/>
      <c r="GWS304" s="42"/>
      <c r="GWT304" s="40"/>
      <c r="GWU304" s="40"/>
      <c r="GWV304" s="40"/>
      <c r="GWW304" s="43"/>
      <c r="GWX304" s="44"/>
      <c r="GWY304" s="70"/>
      <c r="GWZ304" s="40"/>
      <c r="GXA304" s="41"/>
      <c r="GXB304" s="40"/>
      <c r="GXC304" s="42"/>
      <c r="GXD304" s="42"/>
      <c r="GXE304" s="40"/>
      <c r="GXF304" s="40"/>
      <c r="GXG304" s="40"/>
      <c r="GXH304" s="43"/>
      <c r="GXI304" s="44"/>
      <c r="GXJ304" s="70"/>
      <c r="GXK304" s="40"/>
      <c r="GXL304" s="41"/>
      <c r="GXM304" s="40"/>
      <c r="GXN304" s="42"/>
      <c r="GXO304" s="42"/>
      <c r="GXP304" s="40"/>
      <c r="GXQ304" s="40"/>
      <c r="GXR304" s="40"/>
      <c r="GXS304" s="43"/>
      <c r="GXT304" s="44"/>
      <c r="GXU304" s="70"/>
      <c r="GXV304" s="40"/>
      <c r="GXW304" s="41"/>
      <c r="GXX304" s="40"/>
      <c r="GXY304" s="42"/>
      <c r="GXZ304" s="42"/>
      <c r="GYA304" s="40"/>
      <c r="GYB304" s="40"/>
      <c r="GYC304" s="40"/>
      <c r="GYD304" s="43"/>
      <c r="GYE304" s="44"/>
      <c r="GYF304" s="70"/>
      <c r="GYG304" s="40"/>
      <c r="GYH304" s="41"/>
      <c r="GYI304" s="40"/>
      <c r="GYJ304" s="42"/>
      <c r="GYK304" s="42"/>
      <c r="GYL304" s="40"/>
      <c r="GYM304" s="40"/>
      <c r="GYN304" s="40"/>
      <c r="GYO304" s="43"/>
      <c r="GYP304" s="44"/>
      <c r="GYQ304" s="70"/>
      <c r="GYR304" s="40"/>
      <c r="GYS304" s="41"/>
      <c r="GYT304" s="40"/>
      <c r="GYU304" s="42"/>
      <c r="GYV304" s="42"/>
      <c r="GYW304" s="40"/>
      <c r="GYX304" s="40"/>
      <c r="GYY304" s="40"/>
      <c r="GYZ304" s="43"/>
      <c r="GZA304" s="44"/>
      <c r="GZB304" s="70"/>
      <c r="GZC304" s="40"/>
      <c r="GZD304" s="41"/>
      <c r="GZE304" s="40"/>
      <c r="GZF304" s="42"/>
      <c r="GZG304" s="42"/>
      <c r="GZH304" s="40"/>
      <c r="GZI304" s="40"/>
      <c r="GZJ304" s="40"/>
      <c r="GZK304" s="43"/>
      <c r="GZL304" s="44"/>
      <c r="GZM304" s="70"/>
      <c r="GZN304" s="40"/>
      <c r="GZO304" s="41"/>
      <c r="GZP304" s="40"/>
      <c r="GZQ304" s="42"/>
      <c r="GZR304" s="42"/>
      <c r="GZS304" s="40"/>
      <c r="GZT304" s="40"/>
      <c r="GZU304" s="40"/>
      <c r="GZV304" s="43"/>
      <c r="GZW304" s="44"/>
      <c r="GZX304" s="70"/>
      <c r="GZY304" s="40"/>
      <c r="GZZ304" s="41"/>
      <c r="HAA304" s="40"/>
      <c r="HAB304" s="42"/>
      <c r="HAC304" s="42"/>
      <c r="HAD304" s="40"/>
      <c r="HAE304" s="40"/>
      <c r="HAF304" s="40"/>
      <c r="HAG304" s="43"/>
      <c r="HAH304" s="44"/>
      <c r="HAI304" s="70"/>
      <c r="HAJ304" s="40"/>
      <c r="HAK304" s="41"/>
      <c r="HAL304" s="40"/>
      <c r="HAM304" s="42"/>
      <c r="HAN304" s="42"/>
      <c r="HAO304" s="40"/>
      <c r="HAP304" s="40"/>
      <c r="HAQ304" s="40"/>
      <c r="HAR304" s="43"/>
      <c r="HAS304" s="44"/>
      <c r="HAT304" s="70"/>
      <c r="HAU304" s="40"/>
      <c r="HAV304" s="41"/>
      <c r="HAW304" s="40"/>
      <c r="HAX304" s="42"/>
      <c r="HAY304" s="42"/>
      <c r="HAZ304" s="40"/>
      <c r="HBA304" s="40"/>
      <c r="HBB304" s="40"/>
      <c r="HBC304" s="43"/>
      <c r="HBD304" s="44"/>
      <c r="HBE304" s="70"/>
      <c r="HBF304" s="40"/>
      <c r="HBG304" s="41"/>
      <c r="HBH304" s="40"/>
      <c r="HBI304" s="42"/>
      <c r="HBJ304" s="42"/>
      <c r="HBK304" s="40"/>
      <c r="HBL304" s="40"/>
      <c r="HBM304" s="40"/>
      <c r="HBN304" s="43"/>
      <c r="HBO304" s="44"/>
      <c r="HBP304" s="70"/>
      <c r="HBQ304" s="40"/>
      <c r="HBR304" s="41"/>
      <c r="HBS304" s="40"/>
      <c r="HBT304" s="42"/>
      <c r="HBU304" s="42"/>
      <c r="HBV304" s="40"/>
      <c r="HBW304" s="40"/>
      <c r="HBX304" s="40"/>
      <c r="HBY304" s="43"/>
      <c r="HBZ304" s="44"/>
      <c r="HCA304" s="70"/>
      <c r="HCB304" s="40"/>
      <c r="HCC304" s="41"/>
      <c r="HCD304" s="40"/>
      <c r="HCE304" s="42"/>
      <c r="HCF304" s="42"/>
      <c r="HCG304" s="40"/>
      <c r="HCH304" s="40"/>
      <c r="HCI304" s="40"/>
      <c r="HCJ304" s="43"/>
      <c r="HCK304" s="44"/>
      <c r="HCL304" s="70"/>
      <c r="HCM304" s="40"/>
      <c r="HCN304" s="41"/>
      <c r="HCO304" s="40"/>
      <c r="HCP304" s="42"/>
      <c r="HCQ304" s="42"/>
      <c r="HCR304" s="40"/>
      <c r="HCS304" s="40"/>
      <c r="HCT304" s="40"/>
      <c r="HCU304" s="43"/>
      <c r="HCV304" s="44"/>
      <c r="HCW304" s="70"/>
      <c r="HCX304" s="40"/>
      <c r="HCY304" s="41"/>
      <c r="HCZ304" s="40"/>
      <c r="HDA304" s="42"/>
      <c r="HDB304" s="42"/>
      <c r="HDC304" s="40"/>
      <c r="HDD304" s="40"/>
      <c r="HDE304" s="40"/>
      <c r="HDF304" s="43"/>
      <c r="HDG304" s="44"/>
      <c r="HDH304" s="70"/>
      <c r="HDI304" s="40"/>
      <c r="HDJ304" s="41"/>
      <c r="HDK304" s="40"/>
      <c r="HDL304" s="42"/>
      <c r="HDM304" s="42"/>
      <c r="HDN304" s="40"/>
      <c r="HDO304" s="40"/>
      <c r="HDP304" s="40"/>
      <c r="HDQ304" s="43"/>
      <c r="HDR304" s="44"/>
      <c r="HDS304" s="70"/>
      <c r="HDT304" s="40"/>
      <c r="HDU304" s="41"/>
      <c r="HDV304" s="40"/>
      <c r="HDW304" s="42"/>
      <c r="HDX304" s="42"/>
      <c r="HDY304" s="40"/>
      <c r="HDZ304" s="40"/>
      <c r="HEA304" s="40"/>
      <c r="HEB304" s="43"/>
      <c r="HEC304" s="44"/>
      <c r="HED304" s="70"/>
      <c r="HEE304" s="40"/>
      <c r="HEF304" s="41"/>
      <c r="HEG304" s="40"/>
      <c r="HEH304" s="42"/>
      <c r="HEI304" s="42"/>
      <c r="HEJ304" s="40"/>
      <c r="HEK304" s="40"/>
      <c r="HEL304" s="40"/>
      <c r="HEM304" s="43"/>
      <c r="HEN304" s="44"/>
      <c r="HEO304" s="70"/>
      <c r="HEP304" s="40"/>
      <c r="HEQ304" s="41"/>
      <c r="HER304" s="40"/>
      <c r="HES304" s="42"/>
      <c r="HET304" s="42"/>
      <c r="HEU304" s="40"/>
      <c r="HEV304" s="40"/>
      <c r="HEW304" s="40"/>
      <c r="HEX304" s="43"/>
      <c r="HEY304" s="44"/>
      <c r="HEZ304" s="70"/>
      <c r="HFA304" s="40"/>
      <c r="HFB304" s="41"/>
      <c r="HFC304" s="40"/>
      <c r="HFD304" s="42"/>
      <c r="HFE304" s="42"/>
      <c r="HFF304" s="40"/>
      <c r="HFG304" s="40"/>
      <c r="HFH304" s="40"/>
      <c r="HFI304" s="43"/>
      <c r="HFJ304" s="44"/>
      <c r="HFK304" s="70"/>
      <c r="HFL304" s="40"/>
      <c r="HFM304" s="41"/>
      <c r="HFN304" s="40"/>
      <c r="HFO304" s="42"/>
      <c r="HFP304" s="42"/>
      <c r="HFQ304" s="40"/>
      <c r="HFR304" s="40"/>
      <c r="HFS304" s="40"/>
      <c r="HFT304" s="43"/>
      <c r="HFU304" s="44"/>
      <c r="HFV304" s="70"/>
      <c r="HFW304" s="40"/>
      <c r="HFX304" s="41"/>
      <c r="HFY304" s="40"/>
      <c r="HFZ304" s="42"/>
      <c r="HGA304" s="42"/>
      <c r="HGB304" s="40"/>
      <c r="HGC304" s="40"/>
      <c r="HGD304" s="40"/>
      <c r="HGE304" s="43"/>
      <c r="HGF304" s="44"/>
      <c r="HGG304" s="70"/>
      <c r="HGH304" s="40"/>
      <c r="HGI304" s="41"/>
      <c r="HGJ304" s="40"/>
      <c r="HGK304" s="42"/>
      <c r="HGL304" s="42"/>
      <c r="HGM304" s="40"/>
      <c r="HGN304" s="40"/>
      <c r="HGO304" s="40"/>
      <c r="HGP304" s="43"/>
      <c r="HGQ304" s="44"/>
      <c r="HGR304" s="70"/>
      <c r="HGS304" s="40"/>
      <c r="HGT304" s="41"/>
      <c r="HGU304" s="40"/>
      <c r="HGV304" s="42"/>
      <c r="HGW304" s="42"/>
      <c r="HGX304" s="40"/>
      <c r="HGY304" s="40"/>
      <c r="HGZ304" s="40"/>
      <c r="HHA304" s="43"/>
      <c r="HHB304" s="44"/>
      <c r="HHC304" s="70"/>
      <c r="HHD304" s="40"/>
      <c r="HHE304" s="41"/>
      <c r="HHF304" s="40"/>
      <c r="HHG304" s="42"/>
      <c r="HHH304" s="42"/>
      <c r="HHI304" s="40"/>
      <c r="HHJ304" s="40"/>
      <c r="HHK304" s="40"/>
      <c r="HHL304" s="43"/>
      <c r="HHM304" s="44"/>
      <c r="HHN304" s="70"/>
      <c r="HHO304" s="40"/>
      <c r="HHP304" s="41"/>
      <c r="HHQ304" s="40"/>
      <c r="HHR304" s="42"/>
      <c r="HHS304" s="42"/>
      <c r="HHT304" s="40"/>
      <c r="HHU304" s="40"/>
      <c r="HHV304" s="40"/>
      <c r="HHW304" s="43"/>
      <c r="HHX304" s="44"/>
      <c r="HHY304" s="70"/>
      <c r="HHZ304" s="40"/>
      <c r="HIA304" s="41"/>
      <c r="HIB304" s="40"/>
      <c r="HIC304" s="42"/>
      <c r="HID304" s="42"/>
      <c r="HIE304" s="40"/>
      <c r="HIF304" s="40"/>
      <c r="HIG304" s="40"/>
      <c r="HIH304" s="43"/>
      <c r="HII304" s="44"/>
      <c r="HIJ304" s="70"/>
      <c r="HIK304" s="40"/>
      <c r="HIL304" s="41"/>
      <c r="HIM304" s="40"/>
      <c r="HIN304" s="42"/>
      <c r="HIO304" s="42"/>
      <c r="HIP304" s="40"/>
      <c r="HIQ304" s="40"/>
      <c r="HIR304" s="40"/>
      <c r="HIS304" s="43"/>
      <c r="HIT304" s="44"/>
      <c r="HIU304" s="70"/>
      <c r="HIV304" s="40"/>
      <c r="HIW304" s="41"/>
      <c r="HIX304" s="40"/>
      <c r="HIY304" s="42"/>
      <c r="HIZ304" s="42"/>
      <c r="HJA304" s="40"/>
      <c r="HJB304" s="40"/>
      <c r="HJC304" s="40"/>
      <c r="HJD304" s="43"/>
      <c r="HJE304" s="44"/>
      <c r="HJF304" s="70"/>
      <c r="HJG304" s="40"/>
      <c r="HJH304" s="41"/>
      <c r="HJI304" s="40"/>
      <c r="HJJ304" s="42"/>
      <c r="HJK304" s="42"/>
      <c r="HJL304" s="40"/>
      <c r="HJM304" s="40"/>
      <c r="HJN304" s="40"/>
      <c r="HJO304" s="43"/>
      <c r="HJP304" s="44"/>
      <c r="HJQ304" s="70"/>
      <c r="HJR304" s="40"/>
      <c r="HJS304" s="41"/>
      <c r="HJT304" s="40"/>
      <c r="HJU304" s="42"/>
      <c r="HJV304" s="42"/>
      <c r="HJW304" s="40"/>
      <c r="HJX304" s="40"/>
      <c r="HJY304" s="40"/>
      <c r="HJZ304" s="43"/>
      <c r="HKA304" s="44"/>
      <c r="HKB304" s="70"/>
      <c r="HKC304" s="40"/>
      <c r="HKD304" s="41"/>
      <c r="HKE304" s="40"/>
      <c r="HKF304" s="42"/>
      <c r="HKG304" s="42"/>
      <c r="HKH304" s="40"/>
      <c r="HKI304" s="40"/>
      <c r="HKJ304" s="40"/>
      <c r="HKK304" s="43"/>
      <c r="HKL304" s="44"/>
      <c r="HKM304" s="70"/>
      <c r="HKN304" s="40"/>
      <c r="HKO304" s="41"/>
      <c r="HKP304" s="40"/>
      <c r="HKQ304" s="42"/>
      <c r="HKR304" s="42"/>
      <c r="HKS304" s="40"/>
      <c r="HKT304" s="40"/>
      <c r="HKU304" s="40"/>
      <c r="HKV304" s="43"/>
      <c r="HKW304" s="44"/>
      <c r="HKX304" s="70"/>
      <c r="HKY304" s="40"/>
      <c r="HKZ304" s="41"/>
      <c r="HLA304" s="40"/>
      <c r="HLB304" s="42"/>
      <c r="HLC304" s="42"/>
      <c r="HLD304" s="40"/>
      <c r="HLE304" s="40"/>
      <c r="HLF304" s="40"/>
      <c r="HLG304" s="43"/>
      <c r="HLH304" s="44"/>
      <c r="HLI304" s="70"/>
      <c r="HLJ304" s="40"/>
      <c r="HLK304" s="41"/>
      <c r="HLL304" s="40"/>
      <c r="HLM304" s="42"/>
      <c r="HLN304" s="42"/>
      <c r="HLO304" s="40"/>
      <c r="HLP304" s="40"/>
      <c r="HLQ304" s="40"/>
      <c r="HLR304" s="43"/>
      <c r="HLS304" s="44"/>
      <c r="HLT304" s="70"/>
      <c r="HLU304" s="40"/>
      <c r="HLV304" s="41"/>
      <c r="HLW304" s="40"/>
      <c r="HLX304" s="42"/>
      <c r="HLY304" s="42"/>
      <c r="HLZ304" s="40"/>
      <c r="HMA304" s="40"/>
      <c r="HMB304" s="40"/>
      <c r="HMC304" s="43"/>
      <c r="HMD304" s="44"/>
      <c r="HME304" s="70"/>
      <c r="HMF304" s="40"/>
      <c r="HMG304" s="41"/>
      <c r="HMH304" s="40"/>
      <c r="HMI304" s="42"/>
      <c r="HMJ304" s="42"/>
      <c r="HMK304" s="40"/>
      <c r="HML304" s="40"/>
      <c r="HMM304" s="40"/>
      <c r="HMN304" s="43"/>
      <c r="HMO304" s="44"/>
      <c r="HMP304" s="70"/>
      <c r="HMQ304" s="40"/>
      <c r="HMR304" s="41"/>
      <c r="HMS304" s="40"/>
      <c r="HMT304" s="42"/>
      <c r="HMU304" s="42"/>
      <c r="HMV304" s="40"/>
      <c r="HMW304" s="40"/>
      <c r="HMX304" s="40"/>
      <c r="HMY304" s="43"/>
      <c r="HMZ304" s="44"/>
      <c r="HNA304" s="70"/>
      <c r="HNB304" s="40"/>
      <c r="HNC304" s="41"/>
      <c r="HND304" s="40"/>
      <c r="HNE304" s="42"/>
      <c r="HNF304" s="42"/>
      <c r="HNG304" s="40"/>
      <c r="HNH304" s="40"/>
      <c r="HNI304" s="40"/>
      <c r="HNJ304" s="43"/>
      <c r="HNK304" s="44"/>
      <c r="HNL304" s="70"/>
      <c r="HNM304" s="40"/>
      <c r="HNN304" s="41"/>
      <c r="HNO304" s="40"/>
      <c r="HNP304" s="42"/>
      <c r="HNQ304" s="42"/>
      <c r="HNR304" s="40"/>
      <c r="HNS304" s="40"/>
      <c r="HNT304" s="40"/>
      <c r="HNU304" s="43"/>
      <c r="HNV304" s="44"/>
      <c r="HNW304" s="70"/>
      <c r="HNX304" s="40"/>
      <c r="HNY304" s="41"/>
      <c r="HNZ304" s="40"/>
      <c r="HOA304" s="42"/>
      <c r="HOB304" s="42"/>
      <c r="HOC304" s="40"/>
      <c r="HOD304" s="40"/>
      <c r="HOE304" s="40"/>
      <c r="HOF304" s="43"/>
      <c r="HOG304" s="44"/>
      <c r="HOH304" s="70"/>
      <c r="HOI304" s="40"/>
      <c r="HOJ304" s="41"/>
      <c r="HOK304" s="40"/>
      <c r="HOL304" s="42"/>
      <c r="HOM304" s="42"/>
      <c r="HON304" s="40"/>
      <c r="HOO304" s="40"/>
      <c r="HOP304" s="40"/>
      <c r="HOQ304" s="43"/>
      <c r="HOR304" s="44"/>
      <c r="HOS304" s="70"/>
      <c r="HOT304" s="40"/>
      <c r="HOU304" s="41"/>
      <c r="HOV304" s="40"/>
      <c r="HOW304" s="42"/>
      <c r="HOX304" s="42"/>
      <c r="HOY304" s="40"/>
      <c r="HOZ304" s="40"/>
      <c r="HPA304" s="40"/>
      <c r="HPB304" s="43"/>
      <c r="HPC304" s="44"/>
      <c r="HPD304" s="70"/>
      <c r="HPE304" s="40"/>
      <c r="HPF304" s="41"/>
      <c r="HPG304" s="40"/>
      <c r="HPH304" s="42"/>
      <c r="HPI304" s="42"/>
      <c r="HPJ304" s="40"/>
      <c r="HPK304" s="40"/>
      <c r="HPL304" s="40"/>
      <c r="HPM304" s="43"/>
      <c r="HPN304" s="44"/>
      <c r="HPO304" s="70"/>
      <c r="HPP304" s="40"/>
      <c r="HPQ304" s="41"/>
      <c r="HPR304" s="40"/>
      <c r="HPS304" s="42"/>
      <c r="HPT304" s="42"/>
      <c r="HPU304" s="40"/>
      <c r="HPV304" s="40"/>
      <c r="HPW304" s="40"/>
      <c r="HPX304" s="43"/>
      <c r="HPY304" s="44"/>
      <c r="HPZ304" s="70"/>
      <c r="HQA304" s="40"/>
      <c r="HQB304" s="41"/>
      <c r="HQC304" s="40"/>
      <c r="HQD304" s="42"/>
      <c r="HQE304" s="42"/>
      <c r="HQF304" s="40"/>
      <c r="HQG304" s="40"/>
      <c r="HQH304" s="40"/>
      <c r="HQI304" s="43"/>
      <c r="HQJ304" s="44"/>
      <c r="HQK304" s="70"/>
      <c r="HQL304" s="40"/>
      <c r="HQM304" s="41"/>
      <c r="HQN304" s="40"/>
      <c r="HQO304" s="42"/>
      <c r="HQP304" s="42"/>
      <c r="HQQ304" s="40"/>
      <c r="HQR304" s="40"/>
      <c r="HQS304" s="40"/>
      <c r="HQT304" s="43"/>
      <c r="HQU304" s="44"/>
      <c r="HQV304" s="70"/>
      <c r="HQW304" s="40"/>
      <c r="HQX304" s="41"/>
      <c r="HQY304" s="40"/>
      <c r="HQZ304" s="42"/>
      <c r="HRA304" s="42"/>
      <c r="HRB304" s="40"/>
      <c r="HRC304" s="40"/>
      <c r="HRD304" s="40"/>
      <c r="HRE304" s="43"/>
      <c r="HRF304" s="44"/>
      <c r="HRG304" s="70"/>
      <c r="HRH304" s="40"/>
      <c r="HRI304" s="41"/>
      <c r="HRJ304" s="40"/>
      <c r="HRK304" s="42"/>
      <c r="HRL304" s="42"/>
      <c r="HRM304" s="40"/>
      <c r="HRN304" s="40"/>
      <c r="HRO304" s="40"/>
      <c r="HRP304" s="43"/>
      <c r="HRQ304" s="44"/>
      <c r="HRR304" s="70"/>
      <c r="HRS304" s="40"/>
      <c r="HRT304" s="41"/>
      <c r="HRU304" s="40"/>
      <c r="HRV304" s="42"/>
      <c r="HRW304" s="42"/>
      <c r="HRX304" s="40"/>
      <c r="HRY304" s="40"/>
      <c r="HRZ304" s="40"/>
      <c r="HSA304" s="43"/>
      <c r="HSB304" s="44"/>
      <c r="HSC304" s="70"/>
      <c r="HSD304" s="40"/>
      <c r="HSE304" s="41"/>
      <c r="HSF304" s="40"/>
      <c r="HSG304" s="42"/>
      <c r="HSH304" s="42"/>
      <c r="HSI304" s="40"/>
      <c r="HSJ304" s="40"/>
      <c r="HSK304" s="40"/>
      <c r="HSL304" s="43"/>
      <c r="HSM304" s="44"/>
      <c r="HSN304" s="70"/>
      <c r="HSO304" s="40"/>
      <c r="HSP304" s="41"/>
      <c r="HSQ304" s="40"/>
      <c r="HSR304" s="42"/>
      <c r="HSS304" s="42"/>
      <c r="HST304" s="40"/>
      <c r="HSU304" s="40"/>
      <c r="HSV304" s="40"/>
      <c r="HSW304" s="43"/>
      <c r="HSX304" s="44"/>
      <c r="HSY304" s="70"/>
      <c r="HSZ304" s="40"/>
      <c r="HTA304" s="41"/>
      <c r="HTB304" s="40"/>
      <c r="HTC304" s="42"/>
      <c r="HTD304" s="42"/>
      <c r="HTE304" s="40"/>
      <c r="HTF304" s="40"/>
      <c r="HTG304" s="40"/>
      <c r="HTH304" s="43"/>
      <c r="HTI304" s="44"/>
      <c r="HTJ304" s="70"/>
      <c r="HTK304" s="40"/>
      <c r="HTL304" s="41"/>
      <c r="HTM304" s="40"/>
      <c r="HTN304" s="42"/>
      <c r="HTO304" s="42"/>
      <c r="HTP304" s="40"/>
      <c r="HTQ304" s="40"/>
      <c r="HTR304" s="40"/>
      <c r="HTS304" s="43"/>
      <c r="HTT304" s="44"/>
      <c r="HTU304" s="70"/>
      <c r="HTV304" s="40"/>
      <c r="HTW304" s="41"/>
      <c r="HTX304" s="40"/>
      <c r="HTY304" s="42"/>
      <c r="HTZ304" s="42"/>
      <c r="HUA304" s="40"/>
      <c r="HUB304" s="40"/>
      <c r="HUC304" s="40"/>
      <c r="HUD304" s="43"/>
      <c r="HUE304" s="44"/>
      <c r="HUF304" s="70"/>
      <c r="HUG304" s="40"/>
      <c r="HUH304" s="41"/>
      <c r="HUI304" s="40"/>
      <c r="HUJ304" s="42"/>
      <c r="HUK304" s="42"/>
      <c r="HUL304" s="40"/>
      <c r="HUM304" s="40"/>
      <c r="HUN304" s="40"/>
      <c r="HUO304" s="43"/>
      <c r="HUP304" s="44"/>
      <c r="HUQ304" s="70"/>
      <c r="HUR304" s="40"/>
      <c r="HUS304" s="41"/>
      <c r="HUT304" s="40"/>
      <c r="HUU304" s="42"/>
      <c r="HUV304" s="42"/>
      <c r="HUW304" s="40"/>
      <c r="HUX304" s="40"/>
      <c r="HUY304" s="40"/>
      <c r="HUZ304" s="43"/>
      <c r="HVA304" s="44"/>
      <c r="HVB304" s="70"/>
      <c r="HVC304" s="40"/>
      <c r="HVD304" s="41"/>
      <c r="HVE304" s="40"/>
      <c r="HVF304" s="42"/>
      <c r="HVG304" s="42"/>
      <c r="HVH304" s="40"/>
      <c r="HVI304" s="40"/>
      <c r="HVJ304" s="40"/>
      <c r="HVK304" s="43"/>
      <c r="HVL304" s="44"/>
      <c r="HVM304" s="70"/>
      <c r="HVN304" s="40"/>
      <c r="HVO304" s="41"/>
      <c r="HVP304" s="40"/>
      <c r="HVQ304" s="42"/>
      <c r="HVR304" s="42"/>
      <c r="HVS304" s="40"/>
      <c r="HVT304" s="40"/>
      <c r="HVU304" s="40"/>
      <c r="HVV304" s="43"/>
      <c r="HVW304" s="44"/>
      <c r="HVX304" s="70"/>
      <c r="HVY304" s="40"/>
      <c r="HVZ304" s="41"/>
      <c r="HWA304" s="40"/>
      <c r="HWB304" s="42"/>
      <c r="HWC304" s="42"/>
      <c r="HWD304" s="40"/>
      <c r="HWE304" s="40"/>
      <c r="HWF304" s="40"/>
      <c r="HWG304" s="43"/>
      <c r="HWH304" s="44"/>
      <c r="HWI304" s="70"/>
      <c r="HWJ304" s="40"/>
      <c r="HWK304" s="41"/>
      <c r="HWL304" s="40"/>
      <c r="HWM304" s="42"/>
      <c r="HWN304" s="42"/>
      <c r="HWO304" s="40"/>
      <c r="HWP304" s="40"/>
      <c r="HWQ304" s="40"/>
      <c r="HWR304" s="43"/>
      <c r="HWS304" s="44"/>
      <c r="HWT304" s="70"/>
      <c r="HWU304" s="40"/>
      <c r="HWV304" s="41"/>
      <c r="HWW304" s="40"/>
      <c r="HWX304" s="42"/>
      <c r="HWY304" s="42"/>
      <c r="HWZ304" s="40"/>
      <c r="HXA304" s="40"/>
      <c r="HXB304" s="40"/>
      <c r="HXC304" s="43"/>
      <c r="HXD304" s="44"/>
      <c r="HXE304" s="70"/>
      <c r="HXF304" s="40"/>
      <c r="HXG304" s="41"/>
      <c r="HXH304" s="40"/>
      <c r="HXI304" s="42"/>
      <c r="HXJ304" s="42"/>
      <c r="HXK304" s="40"/>
      <c r="HXL304" s="40"/>
      <c r="HXM304" s="40"/>
      <c r="HXN304" s="43"/>
      <c r="HXO304" s="44"/>
      <c r="HXP304" s="70"/>
      <c r="HXQ304" s="40"/>
      <c r="HXR304" s="41"/>
      <c r="HXS304" s="40"/>
      <c r="HXT304" s="42"/>
      <c r="HXU304" s="42"/>
      <c r="HXV304" s="40"/>
      <c r="HXW304" s="40"/>
      <c r="HXX304" s="40"/>
      <c r="HXY304" s="43"/>
      <c r="HXZ304" s="44"/>
      <c r="HYA304" s="70"/>
      <c r="HYB304" s="40"/>
      <c r="HYC304" s="41"/>
      <c r="HYD304" s="40"/>
      <c r="HYE304" s="42"/>
      <c r="HYF304" s="42"/>
      <c r="HYG304" s="40"/>
      <c r="HYH304" s="40"/>
      <c r="HYI304" s="40"/>
      <c r="HYJ304" s="43"/>
      <c r="HYK304" s="44"/>
      <c r="HYL304" s="70"/>
      <c r="HYM304" s="40"/>
      <c r="HYN304" s="41"/>
      <c r="HYO304" s="40"/>
      <c r="HYP304" s="42"/>
      <c r="HYQ304" s="42"/>
      <c r="HYR304" s="40"/>
      <c r="HYS304" s="40"/>
      <c r="HYT304" s="40"/>
      <c r="HYU304" s="43"/>
      <c r="HYV304" s="44"/>
      <c r="HYW304" s="70"/>
      <c r="HYX304" s="40"/>
      <c r="HYY304" s="41"/>
      <c r="HYZ304" s="40"/>
      <c r="HZA304" s="42"/>
      <c r="HZB304" s="42"/>
      <c r="HZC304" s="40"/>
      <c r="HZD304" s="40"/>
      <c r="HZE304" s="40"/>
      <c r="HZF304" s="43"/>
      <c r="HZG304" s="44"/>
      <c r="HZH304" s="70"/>
      <c r="HZI304" s="40"/>
      <c r="HZJ304" s="41"/>
      <c r="HZK304" s="40"/>
      <c r="HZL304" s="42"/>
      <c r="HZM304" s="42"/>
      <c r="HZN304" s="40"/>
      <c r="HZO304" s="40"/>
      <c r="HZP304" s="40"/>
      <c r="HZQ304" s="43"/>
      <c r="HZR304" s="44"/>
      <c r="HZS304" s="70"/>
      <c r="HZT304" s="40"/>
      <c r="HZU304" s="41"/>
      <c r="HZV304" s="40"/>
      <c r="HZW304" s="42"/>
      <c r="HZX304" s="42"/>
      <c r="HZY304" s="40"/>
      <c r="HZZ304" s="40"/>
      <c r="IAA304" s="40"/>
      <c r="IAB304" s="43"/>
      <c r="IAC304" s="44"/>
      <c r="IAD304" s="70"/>
      <c r="IAE304" s="40"/>
      <c r="IAF304" s="41"/>
      <c r="IAG304" s="40"/>
      <c r="IAH304" s="42"/>
      <c r="IAI304" s="42"/>
      <c r="IAJ304" s="40"/>
      <c r="IAK304" s="40"/>
      <c r="IAL304" s="40"/>
      <c r="IAM304" s="43"/>
      <c r="IAN304" s="44"/>
      <c r="IAO304" s="70"/>
      <c r="IAP304" s="40"/>
      <c r="IAQ304" s="41"/>
      <c r="IAR304" s="40"/>
      <c r="IAS304" s="42"/>
      <c r="IAT304" s="42"/>
      <c r="IAU304" s="40"/>
      <c r="IAV304" s="40"/>
      <c r="IAW304" s="40"/>
      <c r="IAX304" s="43"/>
      <c r="IAY304" s="44"/>
      <c r="IAZ304" s="70"/>
      <c r="IBA304" s="40"/>
      <c r="IBB304" s="41"/>
      <c r="IBC304" s="40"/>
      <c r="IBD304" s="42"/>
      <c r="IBE304" s="42"/>
      <c r="IBF304" s="40"/>
      <c r="IBG304" s="40"/>
      <c r="IBH304" s="40"/>
      <c r="IBI304" s="43"/>
      <c r="IBJ304" s="44"/>
      <c r="IBK304" s="70"/>
      <c r="IBL304" s="40"/>
      <c r="IBM304" s="41"/>
      <c r="IBN304" s="40"/>
      <c r="IBO304" s="42"/>
      <c r="IBP304" s="42"/>
      <c r="IBQ304" s="40"/>
      <c r="IBR304" s="40"/>
      <c r="IBS304" s="40"/>
      <c r="IBT304" s="43"/>
      <c r="IBU304" s="44"/>
      <c r="IBV304" s="70"/>
      <c r="IBW304" s="40"/>
      <c r="IBX304" s="41"/>
      <c r="IBY304" s="40"/>
      <c r="IBZ304" s="42"/>
      <c r="ICA304" s="42"/>
      <c r="ICB304" s="40"/>
      <c r="ICC304" s="40"/>
      <c r="ICD304" s="40"/>
      <c r="ICE304" s="43"/>
      <c r="ICF304" s="44"/>
      <c r="ICG304" s="70"/>
      <c r="ICH304" s="40"/>
      <c r="ICI304" s="41"/>
      <c r="ICJ304" s="40"/>
      <c r="ICK304" s="42"/>
      <c r="ICL304" s="42"/>
      <c r="ICM304" s="40"/>
      <c r="ICN304" s="40"/>
      <c r="ICO304" s="40"/>
      <c r="ICP304" s="43"/>
      <c r="ICQ304" s="44"/>
      <c r="ICR304" s="70"/>
      <c r="ICS304" s="40"/>
      <c r="ICT304" s="41"/>
      <c r="ICU304" s="40"/>
      <c r="ICV304" s="42"/>
      <c r="ICW304" s="42"/>
      <c r="ICX304" s="40"/>
      <c r="ICY304" s="40"/>
      <c r="ICZ304" s="40"/>
      <c r="IDA304" s="43"/>
      <c r="IDB304" s="44"/>
      <c r="IDC304" s="70"/>
      <c r="IDD304" s="40"/>
      <c r="IDE304" s="41"/>
      <c r="IDF304" s="40"/>
      <c r="IDG304" s="42"/>
      <c r="IDH304" s="42"/>
      <c r="IDI304" s="40"/>
      <c r="IDJ304" s="40"/>
      <c r="IDK304" s="40"/>
      <c r="IDL304" s="43"/>
      <c r="IDM304" s="44"/>
      <c r="IDN304" s="70"/>
      <c r="IDO304" s="40"/>
      <c r="IDP304" s="41"/>
      <c r="IDQ304" s="40"/>
      <c r="IDR304" s="42"/>
      <c r="IDS304" s="42"/>
      <c r="IDT304" s="40"/>
      <c r="IDU304" s="40"/>
      <c r="IDV304" s="40"/>
      <c r="IDW304" s="43"/>
      <c r="IDX304" s="44"/>
      <c r="IDY304" s="70"/>
      <c r="IDZ304" s="40"/>
      <c r="IEA304" s="41"/>
      <c r="IEB304" s="40"/>
      <c r="IEC304" s="42"/>
      <c r="IED304" s="42"/>
      <c r="IEE304" s="40"/>
      <c r="IEF304" s="40"/>
      <c r="IEG304" s="40"/>
      <c r="IEH304" s="43"/>
      <c r="IEI304" s="44"/>
      <c r="IEJ304" s="70"/>
      <c r="IEK304" s="40"/>
      <c r="IEL304" s="41"/>
      <c r="IEM304" s="40"/>
      <c r="IEN304" s="42"/>
      <c r="IEO304" s="42"/>
      <c r="IEP304" s="40"/>
      <c r="IEQ304" s="40"/>
      <c r="IER304" s="40"/>
      <c r="IES304" s="43"/>
      <c r="IET304" s="44"/>
      <c r="IEU304" s="70"/>
      <c r="IEV304" s="40"/>
      <c r="IEW304" s="41"/>
      <c r="IEX304" s="40"/>
      <c r="IEY304" s="42"/>
      <c r="IEZ304" s="42"/>
      <c r="IFA304" s="40"/>
      <c r="IFB304" s="40"/>
      <c r="IFC304" s="40"/>
      <c r="IFD304" s="43"/>
      <c r="IFE304" s="44"/>
      <c r="IFF304" s="70"/>
      <c r="IFG304" s="40"/>
      <c r="IFH304" s="41"/>
      <c r="IFI304" s="40"/>
      <c r="IFJ304" s="42"/>
      <c r="IFK304" s="42"/>
      <c r="IFL304" s="40"/>
      <c r="IFM304" s="40"/>
      <c r="IFN304" s="40"/>
      <c r="IFO304" s="43"/>
      <c r="IFP304" s="44"/>
      <c r="IFQ304" s="70"/>
      <c r="IFR304" s="40"/>
      <c r="IFS304" s="41"/>
      <c r="IFT304" s="40"/>
      <c r="IFU304" s="42"/>
      <c r="IFV304" s="42"/>
      <c r="IFW304" s="40"/>
      <c r="IFX304" s="40"/>
      <c r="IFY304" s="40"/>
      <c r="IFZ304" s="43"/>
      <c r="IGA304" s="44"/>
      <c r="IGB304" s="70"/>
      <c r="IGC304" s="40"/>
      <c r="IGD304" s="41"/>
      <c r="IGE304" s="40"/>
      <c r="IGF304" s="42"/>
      <c r="IGG304" s="42"/>
      <c r="IGH304" s="40"/>
      <c r="IGI304" s="40"/>
      <c r="IGJ304" s="40"/>
      <c r="IGK304" s="43"/>
      <c r="IGL304" s="44"/>
      <c r="IGM304" s="70"/>
      <c r="IGN304" s="40"/>
      <c r="IGO304" s="41"/>
      <c r="IGP304" s="40"/>
      <c r="IGQ304" s="42"/>
      <c r="IGR304" s="42"/>
      <c r="IGS304" s="40"/>
      <c r="IGT304" s="40"/>
      <c r="IGU304" s="40"/>
      <c r="IGV304" s="43"/>
      <c r="IGW304" s="44"/>
      <c r="IGX304" s="70"/>
      <c r="IGY304" s="40"/>
      <c r="IGZ304" s="41"/>
      <c r="IHA304" s="40"/>
      <c r="IHB304" s="42"/>
      <c r="IHC304" s="42"/>
      <c r="IHD304" s="40"/>
      <c r="IHE304" s="40"/>
      <c r="IHF304" s="40"/>
      <c r="IHG304" s="43"/>
      <c r="IHH304" s="44"/>
      <c r="IHI304" s="70"/>
      <c r="IHJ304" s="40"/>
      <c r="IHK304" s="41"/>
      <c r="IHL304" s="40"/>
      <c r="IHM304" s="42"/>
      <c r="IHN304" s="42"/>
      <c r="IHO304" s="40"/>
      <c r="IHP304" s="40"/>
      <c r="IHQ304" s="40"/>
      <c r="IHR304" s="43"/>
      <c r="IHS304" s="44"/>
      <c r="IHT304" s="70"/>
      <c r="IHU304" s="40"/>
      <c r="IHV304" s="41"/>
      <c r="IHW304" s="40"/>
      <c r="IHX304" s="42"/>
      <c r="IHY304" s="42"/>
      <c r="IHZ304" s="40"/>
      <c r="IIA304" s="40"/>
      <c r="IIB304" s="40"/>
      <c r="IIC304" s="43"/>
      <c r="IID304" s="44"/>
      <c r="IIE304" s="70"/>
      <c r="IIF304" s="40"/>
      <c r="IIG304" s="41"/>
      <c r="IIH304" s="40"/>
      <c r="III304" s="42"/>
      <c r="IIJ304" s="42"/>
      <c r="IIK304" s="40"/>
      <c r="IIL304" s="40"/>
      <c r="IIM304" s="40"/>
      <c r="IIN304" s="43"/>
      <c r="IIO304" s="44"/>
      <c r="IIP304" s="70"/>
      <c r="IIQ304" s="40"/>
      <c r="IIR304" s="41"/>
      <c r="IIS304" s="40"/>
      <c r="IIT304" s="42"/>
      <c r="IIU304" s="42"/>
      <c r="IIV304" s="40"/>
      <c r="IIW304" s="40"/>
      <c r="IIX304" s="40"/>
      <c r="IIY304" s="43"/>
      <c r="IIZ304" s="44"/>
      <c r="IJA304" s="70"/>
      <c r="IJB304" s="40"/>
      <c r="IJC304" s="41"/>
      <c r="IJD304" s="40"/>
      <c r="IJE304" s="42"/>
      <c r="IJF304" s="42"/>
      <c r="IJG304" s="40"/>
      <c r="IJH304" s="40"/>
      <c r="IJI304" s="40"/>
      <c r="IJJ304" s="43"/>
      <c r="IJK304" s="44"/>
      <c r="IJL304" s="70"/>
      <c r="IJM304" s="40"/>
      <c r="IJN304" s="41"/>
      <c r="IJO304" s="40"/>
      <c r="IJP304" s="42"/>
      <c r="IJQ304" s="42"/>
      <c r="IJR304" s="40"/>
      <c r="IJS304" s="40"/>
      <c r="IJT304" s="40"/>
      <c r="IJU304" s="43"/>
      <c r="IJV304" s="44"/>
      <c r="IJW304" s="70"/>
      <c r="IJX304" s="40"/>
      <c r="IJY304" s="41"/>
      <c r="IJZ304" s="40"/>
      <c r="IKA304" s="42"/>
      <c r="IKB304" s="42"/>
      <c r="IKC304" s="40"/>
      <c r="IKD304" s="40"/>
      <c r="IKE304" s="40"/>
      <c r="IKF304" s="43"/>
      <c r="IKG304" s="44"/>
      <c r="IKH304" s="70"/>
      <c r="IKI304" s="40"/>
      <c r="IKJ304" s="41"/>
      <c r="IKK304" s="40"/>
      <c r="IKL304" s="42"/>
      <c r="IKM304" s="42"/>
      <c r="IKN304" s="40"/>
      <c r="IKO304" s="40"/>
      <c r="IKP304" s="40"/>
      <c r="IKQ304" s="43"/>
      <c r="IKR304" s="44"/>
      <c r="IKS304" s="70"/>
      <c r="IKT304" s="40"/>
      <c r="IKU304" s="41"/>
      <c r="IKV304" s="40"/>
      <c r="IKW304" s="42"/>
      <c r="IKX304" s="42"/>
      <c r="IKY304" s="40"/>
      <c r="IKZ304" s="40"/>
      <c r="ILA304" s="40"/>
      <c r="ILB304" s="43"/>
      <c r="ILC304" s="44"/>
      <c r="ILD304" s="70"/>
      <c r="ILE304" s="40"/>
      <c r="ILF304" s="41"/>
      <c r="ILG304" s="40"/>
      <c r="ILH304" s="42"/>
      <c r="ILI304" s="42"/>
      <c r="ILJ304" s="40"/>
      <c r="ILK304" s="40"/>
      <c r="ILL304" s="40"/>
      <c r="ILM304" s="43"/>
      <c r="ILN304" s="44"/>
      <c r="ILO304" s="70"/>
      <c r="ILP304" s="40"/>
      <c r="ILQ304" s="41"/>
      <c r="ILR304" s="40"/>
      <c r="ILS304" s="42"/>
      <c r="ILT304" s="42"/>
      <c r="ILU304" s="40"/>
      <c r="ILV304" s="40"/>
      <c r="ILW304" s="40"/>
      <c r="ILX304" s="43"/>
      <c r="ILY304" s="44"/>
      <c r="ILZ304" s="70"/>
      <c r="IMA304" s="40"/>
      <c r="IMB304" s="41"/>
      <c r="IMC304" s="40"/>
      <c r="IMD304" s="42"/>
      <c r="IME304" s="42"/>
      <c r="IMF304" s="40"/>
      <c r="IMG304" s="40"/>
      <c r="IMH304" s="40"/>
      <c r="IMI304" s="43"/>
      <c r="IMJ304" s="44"/>
      <c r="IMK304" s="70"/>
      <c r="IML304" s="40"/>
      <c r="IMM304" s="41"/>
      <c r="IMN304" s="40"/>
      <c r="IMO304" s="42"/>
      <c r="IMP304" s="42"/>
      <c r="IMQ304" s="40"/>
      <c r="IMR304" s="40"/>
      <c r="IMS304" s="40"/>
      <c r="IMT304" s="43"/>
      <c r="IMU304" s="44"/>
      <c r="IMV304" s="70"/>
      <c r="IMW304" s="40"/>
      <c r="IMX304" s="41"/>
      <c r="IMY304" s="40"/>
      <c r="IMZ304" s="42"/>
      <c r="INA304" s="42"/>
      <c r="INB304" s="40"/>
      <c r="INC304" s="40"/>
      <c r="IND304" s="40"/>
      <c r="INE304" s="43"/>
      <c r="INF304" s="44"/>
      <c r="ING304" s="70"/>
      <c r="INH304" s="40"/>
      <c r="INI304" s="41"/>
      <c r="INJ304" s="40"/>
      <c r="INK304" s="42"/>
      <c r="INL304" s="42"/>
      <c r="INM304" s="40"/>
      <c r="INN304" s="40"/>
      <c r="INO304" s="40"/>
      <c r="INP304" s="43"/>
      <c r="INQ304" s="44"/>
      <c r="INR304" s="70"/>
      <c r="INS304" s="40"/>
      <c r="INT304" s="41"/>
      <c r="INU304" s="40"/>
      <c r="INV304" s="42"/>
      <c r="INW304" s="42"/>
      <c r="INX304" s="40"/>
      <c r="INY304" s="40"/>
      <c r="INZ304" s="40"/>
      <c r="IOA304" s="43"/>
      <c r="IOB304" s="44"/>
      <c r="IOC304" s="70"/>
      <c r="IOD304" s="40"/>
      <c r="IOE304" s="41"/>
      <c r="IOF304" s="40"/>
      <c r="IOG304" s="42"/>
      <c r="IOH304" s="42"/>
      <c r="IOI304" s="40"/>
      <c r="IOJ304" s="40"/>
      <c r="IOK304" s="40"/>
      <c r="IOL304" s="43"/>
      <c r="IOM304" s="44"/>
      <c r="ION304" s="70"/>
      <c r="IOO304" s="40"/>
      <c r="IOP304" s="41"/>
      <c r="IOQ304" s="40"/>
      <c r="IOR304" s="42"/>
      <c r="IOS304" s="42"/>
      <c r="IOT304" s="40"/>
      <c r="IOU304" s="40"/>
      <c r="IOV304" s="40"/>
      <c r="IOW304" s="43"/>
      <c r="IOX304" s="44"/>
      <c r="IOY304" s="70"/>
      <c r="IOZ304" s="40"/>
      <c r="IPA304" s="41"/>
      <c r="IPB304" s="40"/>
      <c r="IPC304" s="42"/>
      <c r="IPD304" s="42"/>
      <c r="IPE304" s="40"/>
      <c r="IPF304" s="40"/>
      <c r="IPG304" s="40"/>
      <c r="IPH304" s="43"/>
      <c r="IPI304" s="44"/>
      <c r="IPJ304" s="70"/>
      <c r="IPK304" s="40"/>
      <c r="IPL304" s="41"/>
      <c r="IPM304" s="40"/>
      <c r="IPN304" s="42"/>
      <c r="IPO304" s="42"/>
      <c r="IPP304" s="40"/>
      <c r="IPQ304" s="40"/>
      <c r="IPR304" s="40"/>
      <c r="IPS304" s="43"/>
      <c r="IPT304" s="44"/>
      <c r="IPU304" s="70"/>
      <c r="IPV304" s="40"/>
      <c r="IPW304" s="41"/>
      <c r="IPX304" s="40"/>
      <c r="IPY304" s="42"/>
      <c r="IPZ304" s="42"/>
      <c r="IQA304" s="40"/>
      <c r="IQB304" s="40"/>
      <c r="IQC304" s="40"/>
      <c r="IQD304" s="43"/>
      <c r="IQE304" s="44"/>
      <c r="IQF304" s="70"/>
      <c r="IQG304" s="40"/>
      <c r="IQH304" s="41"/>
      <c r="IQI304" s="40"/>
      <c r="IQJ304" s="42"/>
      <c r="IQK304" s="42"/>
      <c r="IQL304" s="40"/>
      <c r="IQM304" s="40"/>
      <c r="IQN304" s="40"/>
      <c r="IQO304" s="43"/>
      <c r="IQP304" s="44"/>
      <c r="IQQ304" s="70"/>
      <c r="IQR304" s="40"/>
      <c r="IQS304" s="41"/>
      <c r="IQT304" s="40"/>
      <c r="IQU304" s="42"/>
      <c r="IQV304" s="42"/>
      <c r="IQW304" s="40"/>
      <c r="IQX304" s="40"/>
      <c r="IQY304" s="40"/>
      <c r="IQZ304" s="43"/>
      <c r="IRA304" s="44"/>
      <c r="IRB304" s="70"/>
      <c r="IRC304" s="40"/>
      <c r="IRD304" s="41"/>
      <c r="IRE304" s="40"/>
      <c r="IRF304" s="42"/>
      <c r="IRG304" s="42"/>
      <c r="IRH304" s="40"/>
      <c r="IRI304" s="40"/>
      <c r="IRJ304" s="40"/>
      <c r="IRK304" s="43"/>
      <c r="IRL304" s="44"/>
      <c r="IRM304" s="70"/>
      <c r="IRN304" s="40"/>
      <c r="IRO304" s="41"/>
      <c r="IRP304" s="40"/>
      <c r="IRQ304" s="42"/>
      <c r="IRR304" s="42"/>
      <c r="IRS304" s="40"/>
      <c r="IRT304" s="40"/>
      <c r="IRU304" s="40"/>
      <c r="IRV304" s="43"/>
      <c r="IRW304" s="44"/>
      <c r="IRX304" s="70"/>
      <c r="IRY304" s="40"/>
      <c r="IRZ304" s="41"/>
      <c r="ISA304" s="40"/>
      <c r="ISB304" s="42"/>
      <c r="ISC304" s="42"/>
      <c r="ISD304" s="40"/>
      <c r="ISE304" s="40"/>
      <c r="ISF304" s="40"/>
      <c r="ISG304" s="43"/>
      <c r="ISH304" s="44"/>
      <c r="ISI304" s="70"/>
      <c r="ISJ304" s="40"/>
      <c r="ISK304" s="41"/>
      <c r="ISL304" s="40"/>
      <c r="ISM304" s="42"/>
      <c r="ISN304" s="42"/>
      <c r="ISO304" s="40"/>
      <c r="ISP304" s="40"/>
      <c r="ISQ304" s="40"/>
      <c r="ISR304" s="43"/>
      <c r="ISS304" s="44"/>
      <c r="IST304" s="70"/>
      <c r="ISU304" s="40"/>
      <c r="ISV304" s="41"/>
      <c r="ISW304" s="40"/>
      <c r="ISX304" s="42"/>
      <c r="ISY304" s="42"/>
      <c r="ISZ304" s="40"/>
      <c r="ITA304" s="40"/>
      <c r="ITB304" s="40"/>
      <c r="ITC304" s="43"/>
      <c r="ITD304" s="44"/>
      <c r="ITE304" s="70"/>
      <c r="ITF304" s="40"/>
      <c r="ITG304" s="41"/>
      <c r="ITH304" s="40"/>
      <c r="ITI304" s="42"/>
      <c r="ITJ304" s="42"/>
      <c r="ITK304" s="40"/>
      <c r="ITL304" s="40"/>
      <c r="ITM304" s="40"/>
      <c r="ITN304" s="43"/>
      <c r="ITO304" s="44"/>
      <c r="ITP304" s="70"/>
      <c r="ITQ304" s="40"/>
      <c r="ITR304" s="41"/>
      <c r="ITS304" s="40"/>
      <c r="ITT304" s="42"/>
      <c r="ITU304" s="42"/>
      <c r="ITV304" s="40"/>
      <c r="ITW304" s="40"/>
      <c r="ITX304" s="40"/>
      <c r="ITY304" s="43"/>
      <c r="ITZ304" s="44"/>
      <c r="IUA304" s="70"/>
      <c r="IUB304" s="40"/>
      <c r="IUC304" s="41"/>
      <c r="IUD304" s="40"/>
      <c r="IUE304" s="42"/>
      <c r="IUF304" s="42"/>
      <c r="IUG304" s="40"/>
      <c r="IUH304" s="40"/>
      <c r="IUI304" s="40"/>
      <c r="IUJ304" s="43"/>
      <c r="IUK304" s="44"/>
      <c r="IUL304" s="70"/>
      <c r="IUM304" s="40"/>
      <c r="IUN304" s="41"/>
      <c r="IUO304" s="40"/>
      <c r="IUP304" s="42"/>
      <c r="IUQ304" s="42"/>
      <c r="IUR304" s="40"/>
      <c r="IUS304" s="40"/>
      <c r="IUT304" s="40"/>
      <c r="IUU304" s="43"/>
      <c r="IUV304" s="44"/>
      <c r="IUW304" s="70"/>
      <c r="IUX304" s="40"/>
      <c r="IUY304" s="41"/>
      <c r="IUZ304" s="40"/>
      <c r="IVA304" s="42"/>
      <c r="IVB304" s="42"/>
      <c r="IVC304" s="40"/>
      <c r="IVD304" s="40"/>
      <c r="IVE304" s="40"/>
      <c r="IVF304" s="43"/>
      <c r="IVG304" s="44"/>
      <c r="IVH304" s="70"/>
      <c r="IVI304" s="40"/>
      <c r="IVJ304" s="41"/>
      <c r="IVK304" s="40"/>
      <c r="IVL304" s="42"/>
      <c r="IVM304" s="42"/>
      <c r="IVN304" s="40"/>
      <c r="IVO304" s="40"/>
      <c r="IVP304" s="40"/>
      <c r="IVQ304" s="43"/>
      <c r="IVR304" s="44"/>
      <c r="IVS304" s="70"/>
      <c r="IVT304" s="40"/>
      <c r="IVU304" s="41"/>
      <c r="IVV304" s="40"/>
      <c r="IVW304" s="42"/>
      <c r="IVX304" s="42"/>
      <c r="IVY304" s="40"/>
      <c r="IVZ304" s="40"/>
      <c r="IWA304" s="40"/>
      <c r="IWB304" s="43"/>
      <c r="IWC304" s="44"/>
      <c r="IWD304" s="70"/>
      <c r="IWE304" s="40"/>
      <c r="IWF304" s="41"/>
      <c r="IWG304" s="40"/>
      <c r="IWH304" s="42"/>
      <c r="IWI304" s="42"/>
      <c r="IWJ304" s="40"/>
      <c r="IWK304" s="40"/>
      <c r="IWL304" s="40"/>
      <c r="IWM304" s="43"/>
      <c r="IWN304" s="44"/>
      <c r="IWO304" s="70"/>
      <c r="IWP304" s="40"/>
      <c r="IWQ304" s="41"/>
      <c r="IWR304" s="40"/>
      <c r="IWS304" s="42"/>
      <c r="IWT304" s="42"/>
      <c r="IWU304" s="40"/>
      <c r="IWV304" s="40"/>
      <c r="IWW304" s="40"/>
      <c r="IWX304" s="43"/>
      <c r="IWY304" s="44"/>
      <c r="IWZ304" s="70"/>
      <c r="IXA304" s="40"/>
      <c r="IXB304" s="41"/>
      <c r="IXC304" s="40"/>
      <c r="IXD304" s="42"/>
      <c r="IXE304" s="42"/>
      <c r="IXF304" s="40"/>
      <c r="IXG304" s="40"/>
      <c r="IXH304" s="40"/>
      <c r="IXI304" s="43"/>
      <c r="IXJ304" s="44"/>
      <c r="IXK304" s="70"/>
      <c r="IXL304" s="40"/>
      <c r="IXM304" s="41"/>
      <c r="IXN304" s="40"/>
      <c r="IXO304" s="42"/>
      <c r="IXP304" s="42"/>
      <c r="IXQ304" s="40"/>
      <c r="IXR304" s="40"/>
      <c r="IXS304" s="40"/>
      <c r="IXT304" s="43"/>
      <c r="IXU304" s="44"/>
      <c r="IXV304" s="70"/>
      <c r="IXW304" s="40"/>
      <c r="IXX304" s="41"/>
      <c r="IXY304" s="40"/>
      <c r="IXZ304" s="42"/>
      <c r="IYA304" s="42"/>
      <c r="IYB304" s="40"/>
      <c r="IYC304" s="40"/>
      <c r="IYD304" s="40"/>
      <c r="IYE304" s="43"/>
      <c r="IYF304" s="44"/>
      <c r="IYG304" s="70"/>
      <c r="IYH304" s="40"/>
      <c r="IYI304" s="41"/>
      <c r="IYJ304" s="40"/>
      <c r="IYK304" s="42"/>
      <c r="IYL304" s="42"/>
      <c r="IYM304" s="40"/>
      <c r="IYN304" s="40"/>
      <c r="IYO304" s="40"/>
      <c r="IYP304" s="43"/>
      <c r="IYQ304" s="44"/>
      <c r="IYR304" s="70"/>
      <c r="IYS304" s="40"/>
      <c r="IYT304" s="41"/>
      <c r="IYU304" s="40"/>
      <c r="IYV304" s="42"/>
      <c r="IYW304" s="42"/>
      <c r="IYX304" s="40"/>
      <c r="IYY304" s="40"/>
      <c r="IYZ304" s="40"/>
      <c r="IZA304" s="43"/>
      <c r="IZB304" s="44"/>
      <c r="IZC304" s="70"/>
      <c r="IZD304" s="40"/>
      <c r="IZE304" s="41"/>
      <c r="IZF304" s="40"/>
      <c r="IZG304" s="42"/>
      <c r="IZH304" s="42"/>
      <c r="IZI304" s="40"/>
      <c r="IZJ304" s="40"/>
      <c r="IZK304" s="40"/>
      <c r="IZL304" s="43"/>
      <c r="IZM304" s="44"/>
      <c r="IZN304" s="70"/>
      <c r="IZO304" s="40"/>
      <c r="IZP304" s="41"/>
      <c r="IZQ304" s="40"/>
      <c r="IZR304" s="42"/>
      <c r="IZS304" s="42"/>
      <c r="IZT304" s="40"/>
      <c r="IZU304" s="40"/>
      <c r="IZV304" s="40"/>
      <c r="IZW304" s="43"/>
      <c r="IZX304" s="44"/>
      <c r="IZY304" s="70"/>
      <c r="IZZ304" s="40"/>
      <c r="JAA304" s="41"/>
      <c r="JAB304" s="40"/>
      <c r="JAC304" s="42"/>
      <c r="JAD304" s="42"/>
      <c r="JAE304" s="40"/>
      <c r="JAF304" s="40"/>
      <c r="JAG304" s="40"/>
      <c r="JAH304" s="43"/>
      <c r="JAI304" s="44"/>
      <c r="JAJ304" s="70"/>
      <c r="JAK304" s="40"/>
      <c r="JAL304" s="41"/>
      <c r="JAM304" s="40"/>
      <c r="JAN304" s="42"/>
      <c r="JAO304" s="42"/>
      <c r="JAP304" s="40"/>
      <c r="JAQ304" s="40"/>
      <c r="JAR304" s="40"/>
      <c r="JAS304" s="43"/>
      <c r="JAT304" s="44"/>
      <c r="JAU304" s="70"/>
      <c r="JAV304" s="40"/>
      <c r="JAW304" s="41"/>
      <c r="JAX304" s="40"/>
      <c r="JAY304" s="42"/>
      <c r="JAZ304" s="42"/>
      <c r="JBA304" s="40"/>
      <c r="JBB304" s="40"/>
      <c r="JBC304" s="40"/>
      <c r="JBD304" s="43"/>
      <c r="JBE304" s="44"/>
      <c r="JBF304" s="70"/>
      <c r="JBG304" s="40"/>
      <c r="JBH304" s="41"/>
      <c r="JBI304" s="40"/>
      <c r="JBJ304" s="42"/>
      <c r="JBK304" s="42"/>
      <c r="JBL304" s="40"/>
      <c r="JBM304" s="40"/>
      <c r="JBN304" s="40"/>
      <c r="JBO304" s="43"/>
      <c r="JBP304" s="44"/>
      <c r="JBQ304" s="70"/>
      <c r="JBR304" s="40"/>
      <c r="JBS304" s="41"/>
      <c r="JBT304" s="40"/>
      <c r="JBU304" s="42"/>
      <c r="JBV304" s="42"/>
      <c r="JBW304" s="40"/>
      <c r="JBX304" s="40"/>
      <c r="JBY304" s="40"/>
      <c r="JBZ304" s="43"/>
      <c r="JCA304" s="44"/>
      <c r="JCB304" s="70"/>
      <c r="JCC304" s="40"/>
      <c r="JCD304" s="41"/>
      <c r="JCE304" s="40"/>
      <c r="JCF304" s="42"/>
      <c r="JCG304" s="42"/>
      <c r="JCH304" s="40"/>
      <c r="JCI304" s="40"/>
      <c r="JCJ304" s="40"/>
      <c r="JCK304" s="43"/>
      <c r="JCL304" s="44"/>
      <c r="JCM304" s="70"/>
      <c r="JCN304" s="40"/>
      <c r="JCO304" s="41"/>
      <c r="JCP304" s="40"/>
      <c r="JCQ304" s="42"/>
      <c r="JCR304" s="42"/>
      <c r="JCS304" s="40"/>
      <c r="JCT304" s="40"/>
      <c r="JCU304" s="40"/>
      <c r="JCV304" s="43"/>
      <c r="JCW304" s="44"/>
      <c r="JCX304" s="70"/>
      <c r="JCY304" s="40"/>
      <c r="JCZ304" s="41"/>
      <c r="JDA304" s="40"/>
      <c r="JDB304" s="42"/>
      <c r="JDC304" s="42"/>
      <c r="JDD304" s="40"/>
      <c r="JDE304" s="40"/>
      <c r="JDF304" s="40"/>
      <c r="JDG304" s="43"/>
      <c r="JDH304" s="44"/>
      <c r="JDI304" s="70"/>
      <c r="JDJ304" s="40"/>
      <c r="JDK304" s="41"/>
      <c r="JDL304" s="40"/>
      <c r="JDM304" s="42"/>
      <c r="JDN304" s="42"/>
      <c r="JDO304" s="40"/>
      <c r="JDP304" s="40"/>
      <c r="JDQ304" s="40"/>
      <c r="JDR304" s="43"/>
      <c r="JDS304" s="44"/>
      <c r="JDT304" s="70"/>
      <c r="JDU304" s="40"/>
      <c r="JDV304" s="41"/>
      <c r="JDW304" s="40"/>
      <c r="JDX304" s="42"/>
      <c r="JDY304" s="42"/>
      <c r="JDZ304" s="40"/>
      <c r="JEA304" s="40"/>
      <c r="JEB304" s="40"/>
      <c r="JEC304" s="43"/>
      <c r="JED304" s="44"/>
      <c r="JEE304" s="70"/>
      <c r="JEF304" s="40"/>
      <c r="JEG304" s="41"/>
      <c r="JEH304" s="40"/>
      <c r="JEI304" s="42"/>
      <c r="JEJ304" s="42"/>
      <c r="JEK304" s="40"/>
      <c r="JEL304" s="40"/>
      <c r="JEM304" s="40"/>
      <c r="JEN304" s="43"/>
      <c r="JEO304" s="44"/>
      <c r="JEP304" s="70"/>
      <c r="JEQ304" s="40"/>
      <c r="JER304" s="41"/>
      <c r="JES304" s="40"/>
      <c r="JET304" s="42"/>
      <c r="JEU304" s="42"/>
      <c r="JEV304" s="40"/>
      <c r="JEW304" s="40"/>
      <c r="JEX304" s="40"/>
      <c r="JEY304" s="43"/>
      <c r="JEZ304" s="44"/>
      <c r="JFA304" s="70"/>
      <c r="JFB304" s="40"/>
      <c r="JFC304" s="41"/>
      <c r="JFD304" s="40"/>
      <c r="JFE304" s="42"/>
      <c r="JFF304" s="42"/>
      <c r="JFG304" s="40"/>
      <c r="JFH304" s="40"/>
      <c r="JFI304" s="40"/>
      <c r="JFJ304" s="43"/>
      <c r="JFK304" s="44"/>
      <c r="JFL304" s="70"/>
      <c r="JFM304" s="40"/>
      <c r="JFN304" s="41"/>
      <c r="JFO304" s="40"/>
      <c r="JFP304" s="42"/>
      <c r="JFQ304" s="42"/>
      <c r="JFR304" s="40"/>
      <c r="JFS304" s="40"/>
      <c r="JFT304" s="40"/>
      <c r="JFU304" s="43"/>
      <c r="JFV304" s="44"/>
      <c r="JFW304" s="70"/>
      <c r="JFX304" s="40"/>
      <c r="JFY304" s="41"/>
      <c r="JFZ304" s="40"/>
      <c r="JGA304" s="42"/>
      <c r="JGB304" s="42"/>
      <c r="JGC304" s="40"/>
      <c r="JGD304" s="40"/>
      <c r="JGE304" s="40"/>
      <c r="JGF304" s="43"/>
      <c r="JGG304" s="44"/>
      <c r="JGH304" s="70"/>
      <c r="JGI304" s="40"/>
      <c r="JGJ304" s="41"/>
      <c r="JGK304" s="40"/>
      <c r="JGL304" s="42"/>
      <c r="JGM304" s="42"/>
      <c r="JGN304" s="40"/>
      <c r="JGO304" s="40"/>
      <c r="JGP304" s="40"/>
      <c r="JGQ304" s="43"/>
      <c r="JGR304" s="44"/>
      <c r="JGS304" s="70"/>
      <c r="JGT304" s="40"/>
      <c r="JGU304" s="41"/>
      <c r="JGV304" s="40"/>
      <c r="JGW304" s="42"/>
      <c r="JGX304" s="42"/>
      <c r="JGY304" s="40"/>
      <c r="JGZ304" s="40"/>
      <c r="JHA304" s="40"/>
      <c r="JHB304" s="43"/>
      <c r="JHC304" s="44"/>
      <c r="JHD304" s="70"/>
      <c r="JHE304" s="40"/>
      <c r="JHF304" s="41"/>
      <c r="JHG304" s="40"/>
      <c r="JHH304" s="42"/>
      <c r="JHI304" s="42"/>
      <c r="JHJ304" s="40"/>
      <c r="JHK304" s="40"/>
      <c r="JHL304" s="40"/>
      <c r="JHM304" s="43"/>
      <c r="JHN304" s="44"/>
      <c r="JHO304" s="70"/>
      <c r="JHP304" s="40"/>
      <c r="JHQ304" s="41"/>
      <c r="JHR304" s="40"/>
      <c r="JHS304" s="42"/>
      <c r="JHT304" s="42"/>
      <c r="JHU304" s="40"/>
      <c r="JHV304" s="40"/>
      <c r="JHW304" s="40"/>
      <c r="JHX304" s="43"/>
      <c r="JHY304" s="44"/>
      <c r="JHZ304" s="70"/>
      <c r="JIA304" s="40"/>
      <c r="JIB304" s="41"/>
      <c r="JIC304" s="40"/>
      <c r="JID304" s="42"/>
      <c r="JIE304" s="42"/>
      <c r="JIF304" s="40"/>
      <c r="JIG304" s="40"/>
      <c r="JIH304" s="40"/>
      <c r="JII304" s="43"/>
      <c r="JIJ304" s="44"/>
      <c r="JIK304" s="70"/>
      <c r="JIL304" s="40"/>
      <c r="JIM304" s="41"/>
      <c r="JIN304" s="40"/>
      <c r="JIO304" s="42"/>
      <c r="JIP304" s="42"/>
      <c r="JIQ304" s="40"/>
      <c r="JIR304" s="40"/>
      <c r="JIS304" s="40"/>
      <c r="JIT304" s="43"/>
      <c r="JIU304" s="44"/>
      <c r="JIV304" s="70"/>
      <c r="JIW304" s="40"/>
      <c r="JIX304" s="41"/>
      <c r="JIY304" s="40"/>
      <c r="JIZ304" s="42"/>
      <c r="JJA304" s="42"/>
      <c r="JJB304" s="40"/>
      <c r="JJC304" s="40"/>
      <c r="JJD304" s="40"/>
      <c r="JJE304" s="43"/>
      <c r="JJF304" s="44"/>
      <c r="JJG304" s="70"/>
      <c r="JJH304" s="40"/>
      <c r="JJI304" s="41"/>
      <c r="JJJ304" s="40"/>
      <c r="JJK304" s="42"/>
      <c r="JJL304" s="42"/>
      <c r="JJM304" s="40"/>
      <c r="JJN304" s="40"/>
      <c r="JJO304" s="40"/>
      <c r="JJP304" s="43"/>
      <c r="JJQ304" s="44"/>
      <c r="JJR304" s="70"/>
      <c r="JJS304" s="40"/>
      <c r="JJT304" s="41"/>
      <c r="JJU304" s="40"/>
      <c r="JJV304" s="42"/>
      <c r="JJW304" s="42"/>
      <c r="JJX304" s="40"/>
      <c r="JJY304" s="40"/>
      <c r="JJZ304" s="40"/>
      <c r="JKA304" s="43"/>
      <c r="JKB304" s="44"/>
      <c r="JKC304" s="70"/>
      <c r="JKD304" s="40"/>
      <c r="JKE304" s="41"/>
      <c r="JKF304" s="40"/>
      <c r="JKG304" s="42"/>
      <c r="JKH304" s="42"/>
      <c r="JKI304" s="40"/>
      <c r="JKJ304" s="40"/>
      <c r="JKK304" s="40"/>
      <c r="JKL304" s="43"/>
      <c r="JKM304" s="44"/>
      <c r="JKN304" s="70"/>
      <c r="JKO304" s="40"/>
      <c r="JKP304" s="41"/>
      <c r="JKQ304" s="40"/>
      <c r="JKR304" s="42"/>
      <c r="JKS304" s="42"/>
      <c r="JKT304" s="40"/>
      <c r="JKU304" s="40"/>
      <c r="JKV304" s="40"/>
      <c r="JKW304" s="43"/>
      <c r="JKX304" s="44"/>
      <c r="JKY304" s="70"/>
      <c r="JKZ304" s="40"/>
      <c r="JLA304" s="41"/>
      <c r="JLB304" s="40"/>
      <c r="JLC304" s="42"/>
      <c r="JLD304" s="42"/>
      <c r="JLE304" s="40"/>
      <c r="JLF304" s="40"/>
      <c r="JLG304" s="40"/>
      <c r="JLH304" s="43"/>
      <c r="JLI304" s="44"/>
      <c r="JLJ304" s="70"/>
      <c r="JLK304" s="40"/>
      <c r="JLL304" s="41"/>
      <c r="JLM304" s="40"/>
      <c r="JLN304" s="42"/>
      <c r="JLO304" s="42"/>
      <c r="JLP304" s="40"/>
      <c r="JLQ304" s="40"/>
      <c r="JLR304" s="40"/>
      <c r="JLS304" s="43"/>
      <c r="JLT304" s="44"/>
      <c r="JLU304" s="70"/>
      <c r="JLV304" s="40"/>
      <c r="JLW304" s="41"/>
      <c r="JLX304" s="40"/>
      <c r="JLY304" s="42"/>
      <c r="JLZ304" s="42"/>
      <c r="JMA304" s="40"/>
      <c r="JMB304" s="40"/>
      <c r="JMC304" s="40"/>
      <c r="JMD304" s="43"/>
      <c r="JME304" s="44"/>
      <c r="JMF304" s="70"/>
      <c r="JMG304" s="40"/>
      <c r="JMH304" s="41"/>
      <c r="JMI304" s="40"/>
      <c r="JMJ304" s="42"/>
      <c r="JMK304" s="42"/>
      <c r="JML304" s="40"/>
      <c r="JMM304" s="40"/>
      <c r="JMN304" s="40"/>
      <c r="JMO304" s="43"/>
      <c r="JMP304" s="44"/>
      <c r="JMQ304" s="70"/>
      <c r="JMR304" s="40"/>
      <c r="JMS304" s="41"/>
      <c r="JMT304" s="40"/>
      <c r="JMU304" s="42"/>
      <c r="JMV304" s="42"/>
      <c r="JMW304" s="40"/>
      <c r="JMX304" s="40"/>
      <c r="JMY304" s="40"/>
      <c r="JMZ304" s="43"/>
      <c r="JNA304" s="44"/>
      <c r="JNB304" s="70"/>
      <c r="JNC304" s="40"/>
      <c r="JND304" s="41"/>
      <c r="JNE304" s="40"/>
      <c r="JNF304" s="42"/>
      <c r="JNG304" s="42"/>
      <c r="JNH304" s="40"/>
      <c r="JNI304" s="40"/>
      <c r="JNJ304" s="40"/>
      <c r="JNK304" s="43"/>
      <c r="JNL304" s="44"/>
      <c r="JNM304" s="70"/>
      <c r="JNN304" s="40"/>
      <c r="JNO304" s="41"/>
      <c r="JNP304" s="40"/>
      <c r="JNQ304" s="42"/>
      <c r="JNR304" s="42"/>
      <c r="JNS304" s="40"/>
      <c r="JNT304" s="40"/>
      <c r="JNU304" s="40"/>
      <c r="JNV304" s="43"/>
      <c r="JNW304" s="44"/>
      <c r="JNX304" s="70"/>
      <c r="JNY304" s="40"/>
      <c r="JNZ304" s="41"/>
      <c r="JOA304" s="40"/>
      <c r="JOB304" s="42"/>
      <c r="JOC304" s="42"/>
      <c r="JOD304" s="40"/>
      <c r="JOE304" s="40"/>
      <c r="JOF304" s="40"/>
      <c r="JOG304" s="43"/>
      <c r="JOH304" s="44"/>
      <c r="JOI304" s="70"/>
      <c r="JOJ304" s="40"/>
      <c r="JOK304" s="41"/>
      <c r="JOL304" s="40"/>
      <c r="JOM304" s="42"/>
      <c r="JON304" s="42"/>
      <c r="JOO304" s="40"/>
      <c r="JOP304" s="40"/>
      <c r="JOQ304" s="40"/>
      <c r="JOR304" s="43"/>
      <c r="JOS304" s="44"/>
      <c r="JOT304" s="70"/>
      <c r="JOU304" s="40"/>
      <c r="JOV304" s="41"/>
      <c r="JOW304" s="40"/>
      <c r="JOX304" s="42"/>
      <c r="JOY304" s="42"/>
      <c r="JOZ304" s="40"/>
      <c r="JPA304" s="40"/>
      <c r="JPB304" s="40"/>
      <c r="JPC304" s="43"/>
      <c r="JPD304" s="44"/>
      <c r="JPE304" s="70"/>
      <c r="JPF304" s="40"/>
      <c r="JPG304" s="41"/>
      <c r="JPH304" s="40"/>
      <c r="JPI304" s="42"/>
      <c r="JPJ304" s="42"/>
      <c r="JPK304" s="40"/>
      <c r="JPL304" s="40"/>
      <c r="JPM304" s="40"/>
      <c r="JPN304" s="43"/>
      <c r="JPO304" s="44"/>
      <c r="JPP304" s="70"/>
      <c r="JPQ304" s="40"/>
      <c r="JPR304" s="41"/>
      <c r="JPS304" s="40"/>
      <c r="JPT304" s="42"/>
      <c r="JPU304" s="42"/>
      <c r="JPV304" s="40"/>
      <c r="JPW304" s="40"/>
      <c r="JPX304" s="40"/>
      <c r="JPY304" s="43"/>
      <c r="JPZ304" s="44"/>
      <c r="JQA304" s="70"/>
      <c r="JQB304" s="40"/>
      <c r="JQC304" s="41"/>
      <c r="JQD304" s="40"/>
      <c r="JQE304" s="42"/>
      <c r="JQF304" s="42"/>
      <c r="JQG304" s="40"/>
      <c r="JQH304" s="40"/>
      <c r="JQI304" s="40"/>
      <c r="JQJ304" s="43"/>
      <c r="JQK304" s="44"/>
      <c r="JQL304" s="70"/>
      <c r="JQM304" s="40"/>
      <c r="JQN304" s="41"/>
      <c r="JQO304" s="40"/>
      <c r="JQP304" s="42"/>
      <c r="JQQ304" s="42"/>
      <c r="JQR304" s="40"/>
      <c r="JQS304" s="40"/>
      <c r="JQT304" s="40"/>
      <c r="JQU304" s="43"/>
      <c r="JQV304" s="44"/>
      <c r="JQW304" s="70"/>
      <c r="JQX304" s="40"/>
      <c r="JQY304" s="41"/>
      <c r="JQZ304" s="40"/>
      <c r="JRA304" s="42"/>
      <c r="JRB304" s="42"/>
      <c r="JRC304" s="40"/>
      <c r="JRD304" s="40"/>
      <c r="JRE304" s="40"/>
      <c r="JRF304" s="43"/>
      <c r="JRG304" s="44"/>
      <c r="JRH304" s="70"/>
      <c r="JRI304" s="40"/>
      <c r="JRJ304" s="41"/>
      <c r="JRK304" s="40"/>
      <c r="JRL304" s="42"/>
      <c r="JRM304" s="42"/>
      <c r="JRN304" s="40"/>
      <c r="JRO304" s="40"/>
      <c r="JRP304" s="40"/>
      <c r="JRQ304" s="43"/>
      <c r="JRR304" s="44"/>
      <c r="JRS304" s="70"/>
      <c r="JRT304" s="40"/>
      <c r="JRU304" s="41"/>
      <c r="JRV304" s="40"/>
      <c r="JRW304" s="42"/>
      <c r="JRX304" s="42"/>
      <c r="JRY304" s="40"/>
      <c r="JRZ304" s="40"/>
      <c r="JSA304" s="40"/>
      <c r="JSB304" s="43"/>
      <c r="JSC304" s="44"/>
      <c r="JSD304" s="70"/>
      <c r="JSE304" s="40"/>
      <c r="JSF304" s="41"/>
      <c r="JSG304" s="40"/>
      <c r="JSH304" s="42"/>
      <c r="JSI304" s="42"/>
      <c r="JSJ304" s="40"/>
      <c r="JSK304" s="40"/>
      <c r="JSL304" s="40"/>
      <c r="JSM304" s="43"/>
      <c r="JSN304" s="44"/>
      <c r="JSO304" s="70"/>
      <c r="JSP304" s="40"/>
      <c r="JSQ304" s="41"/>
      <c r="JSR304" s="40"/>
      <c r="JSS304" s="42"/>
      <c r="JST304" s="42"/>
      <c r="JSU304" s="40"/>
      <c r="JSV304" s="40"/>
      <c r="JSW304" s="40"/>
      <c r="JSX304" s="43"/>
      <c r="JSY304" s="44"/>
      <c r="JSZ304" s="70"/>
      <c r="JTA304" s="40"/>
      <c r="JTB304" s="41"/>
      <c r="JTC304" s="40"/>
      <c r="JTD304" s="42"/>
      <c r="JTE304" s="42"/>
      <c r="JTF304" s="40"/>
      <c r="JTG304" s="40"/>
      <c r="JTH304" s="40"/>
      <c r="JTI304" s="43"/>
      <c r="JTJ304" s="44"/>
      <c r="JTK304" s="70"/>
      <c r="JTL304" s="40"/>
      <c r="JTM304" s="41"/>
      <c r="JTN304" s="40"/>
      <c r="JTO304" s="42"/>
      <c r="JTP304" s="42"/>
      <c r="JTQ304" s="40"/>
      <c r="JTR304" s="40"/>
      <c r="JTS304" s="40"/>
      <c r="JTT304" s="43"/>
      <c r="JTU304" s="44"/>
      <c r="JTV304" s="70"/>
      <c r="JTW304" s="40"/>
      <c r="JTX304" s="41"/>
      <c r="JTY304" s="40"/>
      <c r="JTZ304" s="42"/>
      <c r="JUA304" s="42"/>
      <c r="JUB304" s="40"/>
      <c r="JUC304" s="40"/>
      <c r="JUD304" s="40"/>
      <c r="JUE304" s="43"/>
      <c r="JUF304" s="44"/>
      <c r="JUG304" s="70"/>
      <c r="JUH304" s="40"/>
      <c r="JUI304" s="41"/>
      <c r="JUJ304" s="40"/>
      <c r="JUK304" s="42"/>
      <c r="JUL304" s="42"/>
      <c r="JUM304" s="40"/>
      <c r="JUN304" s="40"/>
      <c r="JUO304" s="40"/>
      <c r="JUP304" s="43"/>
      <c r="JUQ304" s="44"/>
      <c r="JUR304" s="70"/>
      <c r="JUS304" s="40"/>
      <c r="JUT304" s="41"/>
      <c r="JUU304" s="40"/>
      <c r="JUV304" s="42"/>
      <c r="JUW304" s="42"/>
      <c r="JUX304" s="40"/>
      <c r="JUY304" s="40"/>
      <c r="JUZ304" s="40"/>
      <c r="JVA304" s="43"/>
      <c r="JVB304" s="44"/>
      <c r="JVC304" s="70"/>
      <c r="JVD304" s="40"/>
      <c r="JVE304" s="41"/>
      <c r="JVF304" s="40"/>
      <c r="JVG304" s="42"/>
      <c r="JVH304" s="42"/>
      <c r="JVI304" s="40"/>
      <c r="JVJ304" s="40"/>
      <c r="JVK304" s="40"/>
      <c r="JVL304" s="43"/>
      <c r="JVM304" s="44"/>
      <c r="JVN304" s="70"/>
      <c r="JVO304" s="40"/>
      <c r="JVP304" s="41"/>
      <c r="JVQ304" s="40"/>
      <c r="JVR304" s="42"/>
      <c r="JVS304" s="42"/>
      <c r="JVT304" s="40"/>
      <c r="JVU304" s="40"/>
      <c r="JVV304" s="40"/>
      <c r="JVW304" s="43"/>
      <c r="JVX304" s="44"/>
      <c r="JVY304" s="70"/>
      <c r="JVZ304" s="40"/>
      <c r="JWA304" s="41"/>
      <c r="JWB304" s="40"/>
      <c r="JWC304" s="42"/>
      <c r="JWD304" s="42"/>
      <c r="JWE304" s="40"/>
      <c r="JWF304" s="40"/>
      <c r="JWG304" s="40"/>
      <c r="JWH304" s="43"/>
      <c r="JWI304" s="44"/>
      <c r="JWJ304" s="70"/>
      <c r="JWK304" s="40"/>
      <c r="JWL304" s="41"/>
      <c r="JWM304" s="40"/>
      <c r="JWN304" s="42"/>
      <c r="JWO304" s="42"/>
      <c r="JWP304" s="40"/>
      <c r="JWQ304" s="40"/>
      <c r="JWR304" s="40"/>
      <c r="JWS304" s="43"/>
      <c r="JWT304" s="44"/>
      <c r="JWU304" s="70"/>
      <c r="JWV304" s="40"/>
      <c r="JWW304" s="41"/>
      <c r="JWX304" s="40"/>
      <c r="JWY304" s="42"/>
      <c r="JWZ304" s="42"/>
      <c r="JXA304" s="40"/>
      <c r="JXB304" s="40"/>
      <c r="JXC304" s="40"/>
      <c r="JXD304" s="43"/>
      <c r="JXE304" s="44"/>
      <c r="JXF304" s="70"/>
      <c r="JXG304" s="40"/>
      <c r="JXH304" s="41"/>
      <c r="JXI304" s="40"/>
      <c r="JXJ304" s="42"/>
      <c r="JXK304" s="42"/>
      <c r="JXL304" s="40"/>
      <c r="JXM304" s="40"/>
      <c r="JXN304" s="40"/>
      <c r="JXO304" s="43"/>
      <c r="JXP304" s="44"/>
      <c r="JXQ304" s="70"/>
      <c r="JXR304" s="40"/>
      <c r="JXS304" s="41"/>
      <c r="JXT304" s="40"/>
      <c r="JXU304" s="42"/>
      <c r="JXV304" s="42"/>
      <c r="JXW304" s="40"/>
      <c r="JXX304" s="40"/>
      <c r="JXY304" s="40"/>
      <c r="JXZ304" s="43"/>
      <c r="JYA304" s="44"/>
      <c r="JYB304" s="70"/>
      <c r="JYC304" s="40"/>
      <c r="JYD304" s="41"/>
      <c r="JYE304" s="40"/>
      <c r="JYF304" s="42"/>
      <c r="JYG304" s="42"/>
      <c r="JYH304" s="40"/>
      <c r="JYI304" s="40"/>
      <c r="JYJ304" s="40"/>
      <c r="JYK304" s="43"/>
      <c r="JYL304" s="44"/>
      <c r="JYM304" s="70"/>
      <c r="JYN304" s="40"/>
      <c r="JYO304" s="41"/>
      <c r="JYP304" s="40"/>
      <c r="JYQ304" s="42"/>
      <c r="JYR304" s="42"/>
      <c r="JYS304" s="40"/>
      <c r="JYT304" s="40"/>
      <c r="JYU304" s="40"/>
      <c r="JYV304" s="43"/>
      <c r="JYW304" s="44"/>
      <c r="JYX304" s="70"/>
      <c r="JYY304" s="40"/>
      <c r="JYZ304" s="41"/>
      <c r="JZA304" s="40"/>
      <c r="JZB304" s="42"/>
      <c r="JZC304" s="42"/>
      <c r="JZD304" s="40"/>
      <c r="JZE304" s="40"/>
      <c r="JZF304" s="40"/>
      <c r="JZG304" s="43"/>
      <c r="JZH304" s="44"/>
      <c r="JZI304" s="70"/>
      <c r="JZJ304" s="40"/>
      <c r="JZK304" s="41"/>
      <c r="JZL304" s="40"/>
      <c r="JZM304" s="42"/>
      <c r="JZN304" s="42"/>
      <c r="JZO304" s="40"/>
      <c r="JZP304" s="40"/>
      <c r="JZQ304" s="40"/>
      <c r="JZR304" s="43"/>
      <c r="JZS304" s="44"/>
      <c r="JZT304" s="70"/>
      <c r="JZU304" s="40"/>
      <c r="JZV304" s="41"/>
      <c r="JZW304" s="40"/>
      <c r="JZX304" s="42"/>
      <c r="JZY304" s="42"/>
      <c r="JZZ304" s="40"/>
      <c r="KAA304" s="40"/>
      <c r="KAB304" s="40"/>
      <c r="KAC304" s="43"/>
      <c r="KAD304" s="44"/>
      <c r="KAE304" s="70"/>
      <c r="KAF304" s="40"/>
      <c r="KAG304" s="41"/>
      <c r="KAH304" s="40"/>
      <c r="KAI304" s="42"/>
      <c r="KAJ304" s="42"/>
      <c r="KAK304" s="40"/>
      <c r="KAL304" s="40"/>
      <c r="KAM304" s="40"/>
      <c r="KAN304" s="43"/>
      <c r="KAO304" s="44"/>
      <c r="KAP304" s="70"/>
      <c r="KAQ304" s="40"/>
      <c r="KAR304" s="41"/>
      <c r="KAS304" s="40"/>
      <c r="KAT304" s="42"/>
      <c r="KAU304" s="42"/>
      <c r="KAV304" s="40"/>
      <c r="KAW304" s="40"/>
      <c r="KAX304" s="40"/>
      <c r="KAY304" s="43"/>
      <c r="KAZ304" s="44"/>
      <c r="KBA304" s="70"/>
      <c r="KBB304" s="40"/>
      <c r="KBC304" s="41"/>
      <c r="KBD304" s="40"/>
      <c r="KBE304" s="42"/>
      <c r="KBF304" s="42"/>
      <c r="KBG304" s="40"/>
      <c r="KBH304" s="40"/>
      <c r="KBI304" s="40"/>
      <c r="KBJ304" s="43"/>
      <c r="KBK304" s="44"/>
      <c r="KBL304" s="70"/>
      <c r="KBM304" s="40"/>
      <c r="KBN304" s="41"/>
      <c r="KBO304" s="40"/>
      <c r="KBP304" s="42"/>
      <c r="KBQ304" s="42"/>
      <c r="KBR304" s="40"/>
      <c r="KBS304" s="40"/>
      <c r="KBT304" s="40"/>
      <c r="KBU304" s="43"/>
      <c r="KBV304" s="44"/>
      <c r="KBW304" s="70"/>
      <c r="KBX304" s="40"/>
      <c r="KBY304" s="41"/>
      <c r="KBZ304" s="40"/>
      <c r="KCA304" s="42"/>
      <c r="KCB304" s="42"/>
      <c r="KCC304" s="40"/>
      <c r="KCD304" s="40"/>
      <c r="KCE304" s="40"/>
      <c r="KCF304" s="43"/>
      <c r="KCG304" s="44"/>
      <c r="KCH304" s="70"/>
      <c r="KCI304" s="40"/>
      <c r="KCJ304" s="41"/>
      <c r="KCK304" s="40"/>
      <c r="KCL304" s="42"/>
      <c r="KCM304" s="42"/>
      <c r="KCN304" s="40"/>
      <c r="KCO304" s="40"/>
      <c r="KCP304" s="40"/>
      <c r="KCQ304" s="43"/>
      <c r="KCR304" s="44"/>
      <c r="KCS304" s="70"/>
      <c r="KCT304" s="40"/>
      <c r="KCU304" s="41"/>
      <c r="KCV304" s="40"/>
      <c r="KCW304" s="42"/>
      <c r="KCX304" s="42"/>
      <c r="KCY304" s="40"/>
      <c r="KCZ304" s="40"/>
      <c r="KDA304" s="40"/>
      <c r="KDB304" s="43"/>
      <c r="KDC304" s="44"/>
      <c r="KDD304" s="70"/>
      <c r="KDE304" s="40"/>
      <c r="KDF304" s="41"/>
      <c r="KDG304" s="40"/>
      <c r="KDH304" s="42"/>
      <c r="KDI304" s="42"/>
      <c r="KDJ304" s="40"/>
      <c r="KDK304" s="40"/>
      <c r="KDL304" s="40"/>
      <c r="KDM304" s="43"/>
      <c r="KDN304" s="44"/>
      <c r="KDO304" s="70"/>
      <c r="KDP304" s="40"/>
      <c r="KDQ304" s="41"/>
      <c r="KDR304" s="40"/>
      <c r="KDS304" s="42"/>
      <c r="KDT304" s="42"/>
      <c r="KDU304" s="40"/>
      <c r="KDV304" s="40"/>
      <c r="KDW304" s="40"/>
      <c r="KDX304" s="43"/>
      <c r="KDY304" s="44"/>
      <c r="KDZ304" s="70"/>
      <c r="KEA304" s="40"/>
      <c r="KEB304" s="41"/>
      <c r="KEC304" s="40"/>
      <c r="KED304" s="42"/>
      <c r="KEE304" s="42"/>
      <c r="KEF304" s="40"/>
      <c r="KEG304" s="40"/>
      <c r="KEH304" s="40"/>
      <c r="KEI304" s="43"/>
      <c r="KEJ304" s="44"/>
      <c r="KEK304" s="70"/>
      <c r="KEL304" s="40"/>
      <c r="KEM304" s="41"/>
      <c r="KEN304" s="40"/>
      <c r="KEO304" s="42"/>
      <c r="KEP304" s="42"/>
      <c r="KEQ304" s="40"/>
      <c r="KER304" s="40"/>
      <c r="KES304" s="40"/>
      <c r="KET304" s="43"/>
      <c r="KEU304" s="44"/>
      <c r="KEV304" s="70"/>
      <c r="KEW304" s="40"/>
      <c r="KEX304" s="41"/>
      <c r="KEY304" s="40"/>
      <c r="KEZ304" s="42"/>
      <c r="KFA304" s="42"/>
      <c r="KFB304" s="40"/>
      <c r="KFC304" s="40"/>
      <c r="KFD304" s="40"/>
      <c r="KFE304" s="43"/>
      <c r="KFF304" s="44"/>
      <c r="KFG304" s="70"/>
      <c r="KFH304" s="40"/>
      <c r="KFI304" s="41"/>
      <c r="KFJ304" s="40"/>
      <c r="KFK304" s="42"/>
      <c r="KFL304" s="42"/>
      <c r="KFM304" s="40"/>
      <c r="KFN304" s="40"/>
      <c r="KFO304" s="40"/>
      <c r="KFP304" s="43"/>
      <c r="KFQ304" s="44"/>
      <c r="KFR304" s="70"/>
      <c r="KFS304" s="40"/>
      <c r="KFT304" s="41"/>
      <c r="KFU304" s="40"/>
      <c r="KFV304" s="42"/>
      <c r="KFW304" s="42"/>
      <c r="KFX304" s="40"/>
      <c r="KFY304" s="40"/>
      <c r="KFZ304" s="40"/>
      <c r="KGA304" s="43"/>
      <c r="KGB304" s="44"/>
      <c r="KGC304" s="70"/>
      <c r="KGD304" s="40"/>
      <c r="KGE304" s="41"/>
      <c r="KGF304" s="40"/>
      <c r="KGG304" s="42"/>
      <c r="KGH304" s="42"/>
      <c r="KGI304" s="40"/>
      <c r="KGJ304" s="40"/>
      <c r="KGK304" s="40"/>
      <c r="KGL304" s="43"/>
      <c r="KGM304" s="44"/>
      <c r="KGN304" s="70"/>
      <c r="KGO304" s="40"/>
      <c r="KGP304" s="41"/>
      <c r="KGQ304" s="40"/>
      <c r="KGR304" s="42"/>
      <c r="KGS304" s="42"/>
      <c r="KGT304" s="40"/>
      <c r="KGU304" s="40"/>
      <c r="KGV304" s="40"/>
      <c r="KGW304" s="43"/>
      <c r="KGX304" s="44"/>
      <c r="KGY304" s="70"/>
      <c r="KGZ304" s="40"/>
      <c r="KHA304" s="41"/>
      <c r="KHB304" s="40"/>
      <c r="KHC304" s="42"/>
      <c r="KHD304" s="42"/>
      <c r="KHE304" s="40"/>
      <c r="KHF304" s="40"/>
      <c r="KHG304" s="40"/>
      <c r="KHH304" s="43"/>
      <c r="KHI304" s="44"/>
      <c r="KHJ304" s="70"/>
      <c r="KHK304" s="40"/>
      <c r="KHL304" s="41"/>
      <c r="KHM304" s="40"/>
      <c r="KHN304" s="42"/>
      <c r="KHO304" s="42"/>
      <c r="KHP304" s="40"/>
      <c r="KHQ304" s="40"/>
      <c r="KHR304" s="40"/>
      <c r="KHS304" s="43"/>
      <c r="KHT304" s="44"/>
      <c r="KHU304" s="70"/>
      <c r="KHV304" s="40"/>
      <c r="KHW304" s="41"/>
      <c r="KHX304" s="40"/>
      <c r="KHY304" s="42"/>
      <c r="KHZ304" s="42"/>
      <c r="KIA304" s="40"/>
      <c r="KIB304" s="40"/>
      <c r="KIC304" s="40"/>
      <c r="KID304" s="43"/>
      <c r="KIE304" s="44"/>
      <c r="KIF304" s="70"/>
      <c r="KIG304" s="40"/>
      <c r="KIH304" s="41"/>
      <c r="KII304" s="40"/>
      <c r="KIJ304" s="42"/>
      <c r="KIK304" s="42"/>
      <c r="KIL304" s="40"/>
      <c r="KIM304" s="40"/>
      <c r="KIN304" s="40"/>
      <c r="KIO304" s="43"/>
      <c r="KIP304" s="44"/>
      <c r="KIQ304" s="70"/>
      <c r="KIR304" s="40"/>
      <c r="KIS304" s="41"/>
      <c r="KIT304" s="40"/>
      <c r="KIU304" s="42"/>
      <c r="KIV304" s="42"/>
      <c r="KIW304" s="40"/>
      <c r="KIX304" s="40"/>
      <c r="KIY304" s="40"/>
      <c r="KIZ304" s="43"/>
      <c r="KJA304" s="44"/>
      <c r="KJB304" s="70"/>
      <c r="KJC304" s="40"/>
      <c r="KJD304" s="41"/>
      <c r="KJE304" s="40"/>
      <c r="KJF304" s="42"/>
      <c r="KJG304" s="42"/>
      <c r="KJH304" s="40"/>
      <c r="KJI304" s="40"/>
      <c r="KJJ304" s="40"/>
      <c r="KJK304" s="43"/>
      <c r="KJL304" s="44"/>
      <c r="KJM304" s="70"/>
      <c r="KJN304" s="40"/>
      <c r="KJO304" s="41"/>
      <c r="KJP304" s="40"/>
      <c r="KJQ304" s="42"/>
      <c r="KJR304" s="42"/>
      <c r="KJS304" s="40"/>
      <c r="KJT304" s="40"/>
      <c r="KJU304" s="40"/>
      <c r="KJV304" s="43"/>
      <c r="KJW304" s="44"/>
      <c r="KJX304" s="70"/>
      <c r="KJY304" s="40"/>
      <c r="KJZ304" s="41"/>
      <c r="KKA304" s="40"/>
      <c r="KKB304" s="42"/>
      <c r="KKC304" s="42"/>
      <c r="KKD304" s="40"/>
      <c r="KKE304" s="40"/>
      <c r="KKF304" s="40"/>
      <c r="KKG304" s="43"/>
      <c r="KKH304" s="44"/>
      <c r="KKI304" s="70"/>
      <c r="KKJ304" s="40"/>
      <c r="KKK304" s="41"/>
      <c r="KKL304" s="40"/>
      <c r="KKM304" s="42"/>
      <c r="KKN304" s="42"/>
      <c r="KKO304" s="40"/>
      <c r="KKP304" s="40"/>
      <c r="KKQ304" s="40"/>
      <c r="KKR304" s="43"/>
      <c r="KKS304" s="44"/>
      <c r="KKT304" s="70"/>
      <c r="KKU304" s="40"/>
      <c r="KKV304" s="41"/>
      <c r="KKW304" s="40"/>
      <c r="KKX304" s="42"/>
      <c r="KKY304" s="42"/>
      <c r="KKZ304" s="40"/>
      <c r="KLA304" s="40"/>
      <c r="KLB304" s="40"/>
      <c r="KLC304" s="43"/>
      <c r="KLD304" s="44"/>
      <c r="KLE304" s="70"/>
      <c r="KLF304" s="40"/>
      <c r="KLG304" s="41"/>
      <c r="KLH304" s="40"/>
      <c r="KLI304" s="42"/>
      <c r="KLJ304" s="42"/>
      <c r="KLK304" s="40"/>
      <c r="KLL304" s="40"/>
      <c r="KLM304" s="40"/>
      <c r="KLN304" s="43"/>
      <c r="KLO304" s="44"/>
      <c r="KLP304" s="70"/>
      <c r="KLQ304" s="40"/>
      <c r="KLR304" s="41"/>
      <c r="KLS304" s="40"/>
      <c r="KLT304" s="42"/>
      <c r="KLU304" s="42"/>
      <c r="KLV304" s="40"/>
      <c r="KLW304" s="40"/>
      <c r="KLX304" s="40"/>
      <c r="KLY304" s="43"/>
      <c r="KLZ304" s="44"/>
      <c r="KMA304" s="70"/>
      <c r="KMB304" s="40"/>
      <c r="KMC304" s="41"/>
      <c r="KMD304" s="40"/>
      <c r="KME304" s="42"/>
      <c r="KMF304" s="42"/>
      <c r="KMG304" s="40"/>
      <c r="KMH304" s="40"/>
      <c r="KMI304" s="40"/>
      <c r="KMJ304" s="43"/>
      <c r="KMK304" s="44"/>
      <c r="KML304" s="70"/>
      <c r="KMM304" s="40"/>
      <c r="KMN304" s="41"/>
      <c r="KMO304" s="40"/>
      <c r="KMP304" s="42"/>
      <c r="KMQ304" s="42"/>
      <c r="KMR304" s="40"/>
      <c r="KMS304" s="40"/>
      <c r="KMT304" s="40"/>
      <c r="KMU304" s="43"/>
      <c r="KMV304" s="44"/>
      <c r="KMW304" s="70"/>
      <c r="KMX304" s="40"/>
      <c r="KMY304" s="41"/>
      <c r="KMZ304" s="40"/>
      <c r="KNA304" s="42"/>
      <c r="KNB304" s="42"/>
      <c r="KNC304" s="40"/>
      <c r="KND304" s="40"/>
      <c r="KNE304" s="40"/>
      <c r="KNF304" s="43"/>
      <c r="KNG304" s="44"/>
      <c r="KNH304" s="70"/>
      <c r="KNI304" s="40"/>
      <c r="KNJ304" s="41"/>
      <c r="KNK304" s="40"/>
      <c r="KNL304" s="42"/>
      <c r="KNM304" s="42"/>
      <c r="KNN304" s="40"/>
      <c r="KNO304" s="40"/>
      <c r="KNP304" s="40"/>
      <c r="KNQ304" s="43"/>
      <c r="KNR304" s="44"/>
      <c r="KNS304" s="70"/>
      <c r="KNT304" s="40"/>
      <c r="KNU304" s="41"/>
      <c r="KNV304" s="40"/>
      <c r="KNW304" s="42"/>
      <c r="KNX304" s="42"/>
      <c r="KNY304" s="40"/>
      <c r="KNZ304" s="40"/>
      <c r="KOA304" s="40"/>
      <c r="KOB304" s="43"/>
      <c r="KOC304" s="44"/>
      <c r="KOD304" s="70"/>
      <c r="KOE304" s="40"/>
      <c r="KOF304" s="41"/>
      <c r="KOG304" s="40"/>
      <c r="KOH304" s="42"/>
      <c r="KOI304" s="42"/>
      <c r="KOJ304" s="40"/>
      <c r="KOK304" s="40"/>
      <c r="KOL304" s="40"/>
      <c r="KOM304" s="43"/>
      <c r="KON304" s="44"/>
      <c r="KOO304" s="70"/>
      <c r="KOP304" s="40"/>
      <c r="KOQ304" s="41"/>
      <c r="KOR304" s="40"/>
      <c r="KOS304" s="42"/>
      <c r="KOT304" s="42"/>
      <c r="KOU304" s="40"/>
      <c r="KOV304" s="40"/>
      <c r="KOW304" s="40"/>
      <c r="KOX304" s="43"/>
      <c r="KOY304" s="44"/>
      <c r="KOZ304" s="70"/>
      <c r="KPA304" s="40"/>
      <c r="KPB304" s="41"/>
      <c r="KPC304" s="40"/>
      <c r="KPD304" s="42"/>
      <c r="KPE304" s="42"/>
      <c r="KPF304" s="40"/>
      <c r="KPG304" s="40"/>
      <c r="KPH304" s="40"/>
      <c r="KPI304" s="43"/>
      <c r="KPJ304" s="44"/>
      <c r="KPK304" s="70"/>
      <c r="KPL304" s="40"/>
      <c r="KPM304" s="41"/>
      <c r="KPN304" s="40"/>
      <c r="KPO304" s="42"/>
      <c r="KPP304" s="42"/>
      <c r="KPQ304" s="40"/>
      <c r="KPR304" s="40"/>
      <c r="KPS304" s="40"/>
      <c r="KPT304" s="43"/>
      <c r="KPU304" s="44"/>
      <c r="KPV304" s="70"/>
      <c r="KPW304" s="40"/>
      <c r="KPX304" s="41"/>
      <c r="KPY304" s="40"/>
      <c r="KPZ304" s="42"/>
      <c r="KQA304" s="42"/>
      <c r="KQB304" s="40"/>
      <c r="KQC304" s="40"/>
      <c r="KQD304" s="40"/>
      <c r="KQE304" s="43"/>
      <c r="KQF304" s="44"/>
      <c r="KQG304" s="70"/>
      <c r="KQH304" s="40"/>
      <c r="KQI304" s="41"/>
      <c r="KQJ304" s="40"/>
      <c r="KQK304" s="42"/>
      <c r="KQL304" s="42"/>
      <c r="KQM304" s="40"/>
      <c r="KQN304" s="40"/>
      <c r="KQO304" s="40"/>
      <c r="KQP304" s="43"/>
      <c r="KQQ304" s="44"/>
      <c r="KQR304" s="70"/>
      <c r="KQS304" s="40"/>
      <c r="KQT304" s="41"/>
      <c r="KQU304" s="40"/>
      <c r="KQV304" s="42"/>
      <c r="KQW304" s="42"/>
      <c r="KQX304" s="40"/>
      <c r="KQY304" s="40"/>
      <c r="KQZ304" s="40"/>
      <c r="KRA304" s="43"/>
      <c r="KRB304" s="44"/>
      <c r="KRC304" s="70"/>
      <c r="KRD304" s="40"/>
      <c r="KRE304" s="41"/>
      <c r="KRF304" s="40"/>
      <c r="KRG304" s="42"/>
      <c r="KRH304" s="42"/>
      <c r="KRI304" s="40"/>
      <c r="KRJ304" s="40"/>
      <c r="KRK304" s="40"/>
      <c r="KRL304" s="43"/>
      <c r="KRM304" s="44"/>
      <c r="KRN304" s="70"/>
      <c r="KRO304" s="40"/>
      <c r="KRP304" s="41"/>
      <c r="KRQ304" s="40"/>
      <c r="KRR304" s="42"/>
      <c r="KRS304" s="42"/>
      <c r="KRT304" s="40"/>
      <c r="KRU304" s="40"/>
      <c r="KRV304" s="40"/>
      <c r="KRW304" s="43"/>
      <c r="KRX304" s="44"/>
      <c r="KRY304" s="70"/>
      <c r="KRZ304" s="40"/>
      <c r="KSA304" s="41"/>
      <c r="KSB304" s="40"/>
      <c r="KSC304" s="42"/>
      <c r="KSD304" s="42"/>
      <c r="KSE304" s="40"/>
      <c r="KSF304" s="40"/>
      <c r="KSG304" s="40"/>
      <c r="KSH304" s="43"/>
      <c r="KSI304" s="44"/>
      <c r="KSJ304" s="70"/>
      <c r="KSK304" s="40"/>
      <c r="KSL304" s="41"/>
      <c r="KSM304" s="40"/>
      <c r="KSN304" s="42"/>
      <c r="KSO304" s="42"/>
      <c r="KSP304" s="40"/>
      <c r="KSQ304" s="40"/>
      <c r="KSR304" s="40"/>
      <c r="KSS304" s="43"/>
      <c r="KST304" s="44"/>
      <c r="KSU304" s="70"/>
      <c r="KSV304" s="40"/>
      <c r="KSW304" s="41"/>
      <c r="KSX304" s="40"/>
      <c r="KSY304" s="42"/>
      <c r="KSZ304" s="42"/>
      <c r="KTA304" s="40"/>
      <c r="KTB304" s="40"/>
      <c r="KTC304" s="40"/>
      <c r="KTD304" s="43"/>
      <c r="KTE304" s="44"/>
      <c r="KTF304" s="70"/>
      <c r="KTG304" s="40"/>
      <c r="KTH304" s="41"/>
      <c r="KTI304" s="40"/>
      <c r="KTJ304" s="42"/>
      <c r="KTK304" s="42"/>
      <c r="KTL304" s="40"/>
      <c r="KTM304" s="40"/>
      <c r="KTN304" s="40"/>
      <c r="KTO304" s="43"/>
      <c r="KTP304" s="44"/>
      <c r="KTQ304" s="70"/>
      <c r="KTR304" s="40"/>
      <c r="KTS304" s="41"/>
      <c r="KTT304" s="40"/>
      <c r="KTU304" s="42"/>
      <c r="KTV304" s="42"/>
      <c r="KTW304" s="40"/>
      <c r="KTX304" s="40"/>
      <c r="KTY304" s="40"/>
      <c r="KTZ304" s="43"/>
      <c r="KUA304" s="44"/>
      <c r="KUB304" s="70"/>
      <c r="KUC304" s="40"/>
      <c r="KUD304" s="41"/>
      <c r="KUE304" s="40"/>
      <c r="KUF304" s="42"/>
      <c r="KUG304" s="42"/>
      <c r="KUH304" s="40"/>
      <c r="KUI304" s="40"/>
      <c r="KUJ304" s="40"/>
      <c r="KUK304" s="43"/>
      <c r="KUL304" s="44"/>
      <c r="KUM304" s="70"/>
      <c r="KUN304" s="40"/>
      <c r="KUO304" s="41"/>
      <c r="KUP304" s="40"/>
      <c r="KUQ304" s="42"/>
      <c r="KUR304" s="42"/>
      <c r="KUS304" s="40"/>
      <c r="KUT304" s="40"/>
      <c r="KUU304" s="40"/>
      <c r="KUV304" s="43"/>
      <c r="KUW304" s="44"/>
      <c r="KUX304" s="70"/>
      <c r="KUY304" s="40"/>
      <c r="KUZ304" s="41"/>
      <c r="KVA304" s="40"/>
      <c r="KVB304" s="42"/>
      <c r="KVC304" s="42"/>
      <c r="KVD304" s="40"/>
      <c r="KVE304" s="40"/>
      <c r="KVF304" s="40"/>
      <c r="KVG304" s="43"/>
      <c r="KVH304" s="44"/>
      <c r="KVI304" s="70"/>
      <c r="KVJ304" s="40"/>
      <c r="KVK304" s="41"/>
      <c r="KVL304" s="40"/>
      <c r="KVM304" s="42"/>
      <c r="KVN304" s="42"/>
      <c r="KVO304" s="40"/>
      <c r="KVP304" s="40"/>
      <c r="KVQ304" s="40"/>
      <c r="KVR304" s="43"/>
      <c r="KVS304" s="44"/>
      <c r="KVT304" s="70"/>
      <c r="KVU304" s="40"/>
      <c r="KVV304" s="41"/>
      <c r="KVW304" s="40"/>
      <c r="KVX304" s="42"/>
      <c r="KVY304" s="42"/>
      <c r="KVZ304" s="40"/>
      <c r="KWA304" s="40"/>
      <c r="KWB304" s="40"/>
      <c r="KWC304" s="43"/>
      <c r="KWD304" s="44"/>
      <c r="KWE304" s="70"/>
      <c r="KWF304" s="40"/>
      <c r="KWG304" s="41"/>
      <c r="KWH304" s="40"/>
      <c r="KWI304" s="42"/>
      <c r="KWJ304" s="42"/>
      <c r="KWK304" s="40"/>
      <c r="KWL304" s="40"/>
      <c r="KWM304" s="40"/>
      <c r="KWN304" s="43"/>
      <c r="KWO304" s="44"/>
      <c r="KWP304" s="70"/>
      <c r="KWQ304" s="40"/>
      <c r="KWR304" s="41"/>
      <c r="KWS304" s="40"/>
      <c r="KWT304" s="42"/>
      <c r="KWU304" s="42"/>
      <c r="KWV304" s="40"/>
      <c r="KWW304" s="40"/>
      <c r="KWX304" s="40"/>
      <c r="KWY304" s="43"/>
      <c r="KWZ304" s="44"/>
      <c r="KXA304" s="70"/>
      <c r="KXB304" s="40"/>
      <c r="KXC304" s="41"/>
      <c r="KXD304" s="40"/>
      <c r="KXE304" s="42"/>
      <c r="KXF304" s="42"/>
      <c r="KXG304" s="40"/>
      <c r="KXH304" s="40"/>
      <c r="KXI304" s="40"/>
      <c r="KXJ304" s="43"/>
      <c r="KXK304" s="44"/>
      <c r="KXL304" s="70"/>
      <c r="KXM304" s="40"/>
      <c r="KXN304" s="41"/>
      <c r="KXO304" s="40"/>
      <c r="KXP304" s="42"/>
      <c r="KXQ304" s="42"/>
      <c r="KXR304" s="40"/>
      <c r="KXS304" s="40"/>
      <c r="KXT304" s="40"/>
      <c r="KXU304" s="43"/>
      <c r="KXV304" s="44"/>
      <c r="KXW304" s="70"/>
      <c r="KXX304" s="40"/>
      <c r="KXY304" s="41"/>
      <c r="KXZ304" s="40"/>
      <c r="KYA304" s="42"/>
      <c r="KYB304" s="42"/>
      <c r="KYC304" s="40"/>
      <c r="KYD304" s="40"/>
      <c r="KYE304" s="40"/>
      <c r="KYF304" s="43"/>
      <c r="KYG304" s="44"/>
      <c r="KYH304" s="70"/>
      <c r="KYI304" s="40"/>
      <c r="KYJ304" s="41"/>
      <c r="KYK304" s="40"/>
      <c r="KYL304" s="42"/>
      <c r="KYM304" s="42"/>
      <c r="KYN304" s="40"/>
      <c r="KYO304" s="40"/>
      <c r="KYP304" s="40"/>
      <c r="KYQ304" s="43"/>
      <c r="KYR304" s="44"/>
      <c r="KYS304" s="70"/>
      <c r="KYT304" s="40"/>
      <c r="KYU304" s="41"/>
      <c r="KYV304" s="40"/>
      <c r="KYW304" s="42"/>
      <c r="KYX304" s="42"/>
      <c r="KYY304" s="40"/>
      <c r="KYZ304" s="40"/>
      <c r="KZA304" s="40"/>
      <c r="KZB304" s="43"/>
      <c r="KZC304" s="44"/>
      <c r="KZD304" s="70"/>
      <c r="KZE304" s="40"/>
      <c r="KZF304" s="41"/>
      <c r="KZG304" s="40"/>
      <c r="KZH304" s="42"/>
      <c r="KZI304" s="42"/>
      <c r="KZJ304" s="40"/>
      <c r="KZK304" s="40"/>
      <c r="KZL304" s="40"/>
      <c r="KZM304" s="43"/>
      <c r="KZN304" s="44"/>
      <c r="KZO304" s="70"/>
      <c r="KZP304" s="40"/>
      <c r="KZQ304" s="41"/>
      <c r="KZR304" s="40"/>
      <c r="KZS304" s="42"/>
      <c r="KZT304" s="42"/>
      <c r="KZU304" s="40"/>
      <c r="KZV304" s="40"/>
      <c r="KZW304" s="40"/>
      <c r="KZX304" s="43"/>
      <c r="KZY304" s="44"/>
      <c r="KZZ304" s="70"/>
      <c r="LAA304" s="40"/>
      <c r="LAB304" s="41"/>
      <c r="LAC304" s="40"/>
      <c r="LAD304" s="42"/>
      <c r="LAE304" s="42"/>
      <c r="LAF304" s="40"/>
      <c r="LAG304" s="40"/>
      <c r="LAH304" s="40"/>
      <c r="LAI304" s="43"/>
      <c r="LAJ304" s="44"/>
      <c r="LAK304" s="70"/>
      <c r="LAL304" s="40"/>
      <c r="LAM304" s="41"/>
      <c r="LAN304" s="40"/>
      <c r="LAO304" s="42"/>
      <c r="LAP304" s="42"/>
      <c r="LAQ304" s="40"/>
      <c r="LAR304" s="40"/>
      <c r="LAS304" s="40"/>
      <c r="LAT304" s="43"/>
      <c r="LAU304" s="44"/>
      <c r="LAV304" s="70"/>
      <c r="LAW304" s="40"/>
      <c r="LAX304" s="41"/>
      <c r="LAY304" s="40"/>
      <c r="LAZ304" s="42"/>
      <c r="LBA304" s="42"/>
      <c r="LBB304" s="40"/>
      <c r="LBC304" s="40"/>
      <c r="LBD304" s="40"/>
      <c r="LBE304" s="43"/>
      <c r="LBF304" s="44"/>
      <c r="LBG304" s="70"/>
      <c r="LBH304" s="40"/>
      <c r="LBI304" s="41"/>
      <c r="LBJ304" s="40"/>
      <c r="LBK304" s="42"/>
      <c r="LBL304" s="42"/>
      <c r="LBM304" s="40"/>
      <c r="LBN304" s="40"/>
      <c r="LBO304" s="40"/>
      <c r="LBP304" s="43"/>
      <c r="LBQ304" s="44"/>
      <c r="LBR304" s="70"/>
      <c r="LBS304" s="40"/>
      <c r="LBT304" s="41"/>
      <c r="LBU304" s="40"/>
      <c r="LBV304" s="42"/>
      <c r="LBW304" s="42"/>
      <c r="LBX304" s="40"/>
      <c r="LBY304" s="40"/>
      <c r="LBZ304" s="40"/>
      <c r="LCA304" s="43"/>
      <c r="LCB304" s="44"/>
      <c r="LCC304" s="70"/>
      <c r="LCD304" s="40"/>
      <c r="LCE304" s="41"/>
      <c r="LCF304" s="40"/>
      <c r="LCG304" s="42"/>
      <c r="LCH304" s="42"/>
      <c r="LCI304" s="40"/>
      <c r="LCJ304" s="40"/>
      <c r="LCK304" s="40"/>
      <c r="LCL304" s="43"/>
      <c r="LCM304" s="44"/>
      <c r="LCN304" s="70"/>
      <c r="LCO304" s="40"/>
      <c r="LCP304" s="41"/>
      <c r="LCQ304" s="40"/>
      <c r="LCR304" s="42"/>
      <c r="LCS304" s="42"/>
      <c r="LCT304" s="40"/>
      <c r="LCU304" s="40"/>
      <c r="LCV304" s="40"/>
      <c r="LCW304" s="43"/>
      <c r="LCX304" s="44"/>
      <c r="LCY304" s="70"/>
      <c r="LCZ304" s="40"/>
      <c r="LDA304" s="41"/>
      <c r="LDB304" s="40"/>
      <c r="LDC304" s="42"/>
      <c r="LDD304" s="42"/>
      <c r="LDE304" s="40"/>
      <c r="LDF304" s="40"/>
      <c r="LDG304" s="40"/>
      <c r="LDH304" s="43"/>
      <c r="LDI304" s="44"/>
      <c r="LDJ304" s="70"/>
      <c r="LDK304" s="40"/>
      <c r="LDL304" s="41"/>
      <c r="LDM304" s="40"/>
      <c r="LDN304" s="42"/>
      <c r="LDO304" s="42"/>
      <c r="LDP304" s="40"/>
      <c r="LDQ304" s="40"/>
      <c r="LDR304" s="40"/>
      <c r="LDS304" s="43"/>
      <c r="LDT304" s="44"/>
      <c r="LDU304" s="70"/>
      <c r="LDV304" s="40"/>
      <c r="LDW304" s="41"/>
      <c r="LDX304" s="40"/>
      <c r="LDY304" s="42"/>
      <c r="LDZ304" s="42"/>
      <c r="LEA304" s="40"/>
      <c r="LEB304" s="40"/>
      <c r="LEC304" s="40"/>
      <c r="LED304" s="43"/>
      <c r="LEE304" s="44"/>
      <c r="LEF304" s="70"/>
      <c r="LEG304" s="40"/>
      <c r="LEH304" s="41"/>
      <c r="LEI304" s="40"/>
      <c r="LEJ304" s="42"/>
      <c r="LEK304" s="42"/>
      <c r="LEL304" s="40"/>
      <c r="LEM304" s="40"/>
      <c r="LEN304" s="40"/>
      <c r="LEO304" s="43"/>
      <c r="LEP304" s="44"/>
      <c r="LEQ304" s="70"/>
      <c r="LER304" s="40"/>
      <c r="LES304" s="41"/>
      <c r="LET304" s="40"/>
      <c r="LEU304" s="42"/>
      <c r="LEV304" s="42"/>
      <c r="LEW304" s="40"/>
      <c r="LEX304" s="40"/>
      <c r="LEY304" s="40"/>
      <c r="LEZ304" s="43"/>
      <c r="LFA304" s="44"/>
      <c r="LFB304" s="70"/>
      <c r="LFC304" s="40"/>
      <c r="LFD304" s="41"/>
      <c r="LFE304" s="40"/>
      <c r="LFF304" s="42"/>
      <c r="LFG304" s="42"/>
      <c r="LFH304" s="40"/>
      <c r="LFI304" s="40"/>
      <c r="LFJ304" s="40"/>
      <c r="LFK304" s="43"/>
      <c r="LFL304" s="44"/>
      <c r="LFM304" s="70"/>
      <c r="LFN304" s="40"/>
      <c r="LFO304" s="41"/>
      <c r="LFP304" s="40"/>
      <c r="LFQ304" s="42"/>
      <c r="LFR304" s="42"/>
      <c r="LFS304" s="40"/>
      <c r="LFT304" s="40"/>
      <c r="LFU304" s="40"/>
      <c r="LFV304" s="43"/>
      <c r="LFW304" s="44"/>
      <c r="LFX304" s="70"/>
      <c r="LFY304" s="40"/>
      <c r="LFZ304" s="41"/>
      <c r="LGA304" s="40"/>
      <c r="LGB304" s="42"/>
      <c r="LGC304" s="42"/>
      <c r="LGD304" s="40"/>
      <c r="LGE304" s="40"/>
      <c r="LGF304" s="40"/>
      <c r="LGG304" s="43"/>
      <c r="LGH304" s="44"/>
      <c r="LGI304" s="70"/>
      <c r="LGJ304" s="40"/>
      <c r="LGK304" s="41"/>
      <c r="LGL304" s="40"/>
      <c r="LGM304" s="42"/>
      <c r="LGN304" s="42"/>
      <c r="LGO304" s="40"/>
      <c r="LGP304" s="40"/>
      <c r="LGQ304" s="40"/>
      <c r="LGR304" s="43"/>
      <c r="LGS304" s="44"/>
      <c r="LGT304" s="70"/>
      <c r="LGU304" s="40"/>
      <c r="LGV304" s="41"/>
      <c r="LGW304" s="40"/>
      <c r="LGX304" s="42"/>
      <c r="LGY304" s="42"/>
      <c r="LGZ304" s="40"/>
      <c r="LHA304" s="40"/>
      <c r="LHB304" s="40"/>
      <c r="LHC304" s="43"/>
      <c r="LHD304" s="44"/>
      <c r="LHE304" s="70"/>
      <c r="LHF304" s="40"/>
      <c r="LHG304" s="41"/>
      <c r="LHH304" s="40"/>
      <c r="LHI304" s="42"/>
      <c r="LHJ304" s="42"/>
      <c r="LHK304" s="40"/>
      <c r="LHL304" s="40"/>
      <c r="LHM304" s="40"/>
      <c r="LHN304" s="43"/>
      <c r="LHO304" s="44"/>
      <c r="LHP304" s="70"/>
      <c r="LHQ304" s="40"/>
      <c r="LHR304" s="41"/>
      <c r="LHS304" s="40"/>
      <c r="LHT304" s="42"/>
      <c r="LHU304" s="42"/>
      <c r="LHV304" s="40"/>
      <c r="LHW304" s="40"/>
      <c r="LHX304" s="40"/>
      <c r="LHY304" s="43"/>
      <c r="LHZ304" s="44"/>
      <c r="LIA304" s="70"/>
      <c r="LIB304" s="40"/>
      <c r="LIC304" s="41"/>
      <c r="LID304" s="40"/>
      <c r="LIE304" s="42"/>
      <c r="LIF304" s="42"/>
      <c r="LIG304" s="40"/>
      <c r="LIH304" s="40"/>
      <c r="LII304" s="40"/>
      <c r="LIJ304" s="43"/>
      <c r="LIK304" s="44"/>
      <c r="LIL304" s="70"/>
      <c r="LIM304" s="40"/>
      <c r="LIN304" s="41"/>
      <c r="LIO304" s="40"/>
      <c r="LIP304" s="42"/>
      <c r="LIQ304" s="42"/>
      <c r="LIR304" s="40"/>
      <c r="LIS304" s="40"/>
      <c r="LIT304" s="40"/>
      <c r="LIU304" s="43"/>
      <c r="LIV304" s="44"/>
      <c r="LIW304" s="70"/>
      <c r="LIX304" s="40"/>
      <c r="LIY304" s="41"/>
      <c r="LIZ304" s="40"/>
      <c r="LJA304" s="42"/>
      <c r="LJB304" s="42"/>
      <c r="LJC304" s="40"/>
      <c r="LJD304" s="40"/>
      <c r="LJE304" s="40"/>
      <c r="LJF304" s="43"/>
      <c r="LJG304" s="44"/>
      <c r="LJH304" s="70"/>
      <c r="LJI304" s="40"/>
      <c r="LJJ304" s="41"/>
      <c r="LJK304" s="40"/>
      <c r="LJL304" s="42"/>
      <c r="LJM304" s="42"/>
      <c r="LJN304" s="40"/>
      <c r="LJO304" s="40"/>
      <c r="LJP304" s="40"/>
      <c r="LJQ304" s="43"/>
      <c r="LJR304" s="44"/>
      <c r="LJS304" s="70"/>
      <c r="LJT304" s="40"/>
      <c r="LJU304" s="41"/>
      <c r="LJV304" s="40"/>
      <c r="LJW304" s="42"/>
      <c r="LJX304" s="42"/>
      <c r="LJY304" s="40"/>
      <c r="LJZ304" s="40"/>
      <c r="LKA304" s="40"/>
      <c r="LKB304" s="43"/>
      <c r="LKC304" s="44"/>
      <c r="LKD304" s="70"/>
      <c r="LKE304" s="40"/>
      <c r="LKF304" s="41"/>
      <c r="LKG304" s="40"/>
      <c r="LKH304" s="42"/>
      <c r="LKI304" s="42"/>
      <c r="LKJ304" s="40"/>
      <c r="LKK304" s="40"/>
      <c r="LKL304" s="40"/>
      <c r="LKM304" s="43"/>
      <c r="LKN304" s="44"/>
      <c r="LKO304" s="70"/>
      <c r="LKP304" s="40"/>
      <c r="LKQ304" s="41"/>
      <c r="LKR304" s="40"/>
      <c r="LKS304" s="42"/>
      <c r="LKT304" s="42"/>
      <c r="LKU304" s="40"/>
      <c r="LKV304" s="40"/>
      <c r="LKW304" s="40"/>
      <c r="LKX304" s="43"/>
      <c r="LKY304" s="44"/>
      <c r="LKZ304" s="70"/>
      <c r="LLA304" s="40"/>
      <c r="LLB304" s="41"/>
      <c r="LLC304" s="40"/>
      <c r="LLD304" s="42"/>
      <c r="LLE304" s="42"/>
      <c r="LLF304" s="40"/>
      <c r="LLG304" s="40"/>
      <c r="LLH304" s="40"/>
      <c r="LLI304" s="43"/>
      <c r="LLJ304" s="44"/>
      <c r="LLK304" s="70"/>
      <c r="LLL304" s="40"/>
      <c r="LLM304" s="41"/>
      <c r="LLN304" s="40"/>
      <c r="LLO304" s="42"/>
      <c r="LLP304" s="42"/>
      <c r="LLQ304" s="40"/>
      <c r="LLR304" s="40"/>
      <c r="LLS304" s="40"/>
      <c r="LLT304" s="43"/>
      <c r="LLU304" s="44"/>
      <c r="LLV304" s="70"/>
      <c r="LLW304" s="40"/>
      <c r="LLX304" s="41"/>
      <c r="LLY304" s="40"/>
      <c r="LLZ304" s="42"/>
      <c r="LMA304" s="42"/>
      <c r="LMB304" s="40"/>
      <c r="LMC304" s="40"/>
      <c r="LMD304" s="40"/>
      <c r="LME304" s="43"/>
      <c r="LMF304" s="44"/>
      <c r="LMG304" s="70"/>
      <c r="LMH304" s="40"/>
      <c r="LMI304" s="41"/>
      <c r="LMJ304" s="40"/>
      <c r="LMK304" s="42"/>
      <c r="LML304" s="42"/>
      <c r="LMM304" s="40"/>
      <c r="LMN304" s="40"/>
      <c r="LMO304" s="40"/>
      <c r="LMP304" s="43"/>
      <c r="LMQ304" s="44"/>
      <c r="LMR304" s="70"/>
      <c r="LMS304" s="40"/>
      <c r="LMT304" s="41"/>
      <c r="LMU304" s="40"/>
      <c r="LMV304" s="42"/>
      <c r="LMW304" s="42"/>
      <c r="LMX304" s="40"/>
      <c r="LMY304" s="40"/>
      <c r="LMZ304" s="40"/>
      <c r="LNA304" s="43"/>
      <c r="LNB304" s="44"/>
      <c r="LNC304" s="70"/>
      <c r="LND304" s="40"/>
      <c r="LNE304" s="41"/>
      <c r="LNF304" s="40"/>
      <c r="LNG304" s="42"/>
      <c r="LNH304" s="42"/>
      <c r="LNI304" s="40"/>
      <c r="LNJ304" s="40"/>
      <c r="LNK304" s="40"/>
      <c r="LNL304" s="43"/>
      <c r="LNM304" s="44"/>
      <c r="LNN304" s="70"/>
      <c r="LNO304" s="40"/>
      <c r="LNP304" s="41"/>
      <c r="LNQ304" s="40"/>
      <c r="LNR304" s="42"/>
      <c r="LNS304" s="42"/>
      <c r="LNT304" s="40"/>
      <c r="LNU304" s="40"/>
      <c r="LNV304" s="40"/>
      <c r="LNW304" s="43"/>
      <c r="LNX304" s="44"/>
      <c r="LNY304" s="70"/>
      <c r="LNZ304" s="40"/>
      <c r="LOA304" s="41"/>
      <c r="LOB304" s="40"/>
      <c r="LOC304" s="42"/>
      <c r="LOD304" s="42"/>
      <c r="LOE304" s="40"/>
      <c r="LOF304" s="40"/>
      <c r="LOG304" s="40"/>
      <c r="LOH304" s="43"/>
      <c r="LOI304" s="44"/>
      <c r="LOJ304" s="70"/>
      <c r="LOK304" s="40"/>
      <c r="LOL304" s="41"/>
      <c r="LOM304" s="40"/>
      <c r="LON304" s="42"/>
      <c r="LOO304" s="42"/>
      <c r="LOP304" s="40"/>
      <c r="LOQ304" s="40"/>
      <c r="LOR304" s="40"/>
      <c r="LOS304" s="43"/>
      <c r="LOT304" s="44"/>
      <c r="LOU304" s="70"/>
      <c r="LOV304" s="40"/>
      <c r="LOW304" s="41"/>
      <c r="LOX304" s="40"/>
      <c r="LOY304" s="42"/>
      <c r="LOZ304" s="42"/>
      <c r="LPA304" s="40"/>
      <c r="LPB304" s="40"/>
      <c r="LPC304" s="40"/>
      <c r="LPD304" s="43"/>
      <c r="LPE304" s="44"/>
      <c r="LPF304" s="70"/>
      <c r="LPG304" s="40"/>
      <c r="LPH304" s="41"/>
      <c r="LPI304" s="40"/>
      <c r="LPJ304" s="42"/>
      <c r="LPK304" s="42"/>
      <c r="LPL304" s="40"/>
      <c r="LPM304" s="40"/>
      <c r="LPN304" s="40"/>
      <c r="LPO304" s="43"/>
      <c r="LPP304" s="44"/>
      <c r="LPQ304" s="70"/>
      <c r="LPR304" s="40"/>
      <c r="LPS304" s="41"/>
      <c r="LPT304" s="40"/>
      <c r="LPU304" s="42"/>
      <c r="LPV304" s="42"/>
      <c r="LPW304" s="40"/>
      <c r="LPX304" s="40"/>
      <c r="LPY304" s="40"/>
      <c r="LPZ304" s="43"/>
      <c r="LQA304" s="44"/>
      <c r="LQB304" s="70"/>
      <c r="LQC304" s="40"/>
      <c r="LQD304" s="41"/>
      <c r="LQE304" s="40"/>
      <c r="LQF304" s="42"/>
      <c r="LQG304" s="42"/>
      <c r="LQH304" s="40"/>
      <c r="LQI304" s="40"/>
      <c r="LQJ304" s="40"/>
      <c r="LQK304" s="43"/>
      <c r="LQL304" s="44"/>
      <c r="LQM304" s="70"/>
      <c r="LQN304" s="40"/>
      <c r="LQO304" s="41"/>
      <c r="LQP304" s="40"/>
      <c r="LQQ304" s="42"/>
      <c r="LQR304" s="42"/>
      <c r="LQS304" s="40"/>
      <c r="LQT304" s="40"/>
      <c r="LQU304" s="40"/>
      <c r="LQV304" s="43"/>
      <c r="LQW304" s="44"/>
      <c r="LQX304" s="70"/>
      <c r="LQY304" s="40"/>
      <c r="LQZ304" s="41"/>
      <c r="LRA304" s="40"/>
      <c r="LRB304" s="42"/>
      <c r="LRC304" s="42"/>
      <c r="LRD304" s="40"/>
      <c r="LRE304" s="40"/>
      <c r="LRF304" s="40"/>
      <c r="LRG304" s="43"/>
      <c r="LRH304" s="44"/>
      <c r="LRI304" s="70"/>
      <c r="LRJ304" s="40"/>
      <c r="LRK304" s="41"/>
      <c r="LRL304" s="40"/>
      <c r="LRM304" s="42"/>
      <c r="LRN304" s="42"/>
      <c r="LRO304" s="40"/>
      <c r="LRP304" s="40"/>
      <c r="LRQ304" s="40"/>
      <c r="LRR304" s="43"/>
      <c r="LRS304" s="44"/>
      <c r="LRT304" s="70"/>
      <c r="LRU304" s="40"/>
      <c r="LRV304" s="41"/>
      <c r="LRW304" s="40"/>
      <c r="LRX304" s="42"/>
      <c r="LRY304" s="42"/>
      <c r="LRZ304" s="40"/>
      <c r="LSA304" s="40"/>
      <c r="LSB304" s="40"/>
      <c r="LSC304" s="43"/>
      <c r="LSD304" s="44"/>
      <c r="LSE304" s="70"/>
      <c r="LSF304" s="40"/>
      <c r="LSG304" s="41"/>
      <c r="LSH304" s="40"/>
      <c r="LSI304" s="42"/>
      <c r="LSJ304" s="42"/>
      <c r="LSK304" s="40"/>
      <c r="LSL304" s="40"/>
      <c r="LSM304" s="40"/>
      <c r="LSN304" s="43"/>
      <c r="LSO304" s="44"/>
      <c r="LSP304" s="70"/>
      <c r="LSQ304" s="40"/>
      <c r="LSR304" s="41"/>
      <c r="LSS304" s="40"/>
      <c r="LST304" s="42"/>
      <c r="LSU304" s="42"/>
      <c r="LSV304" s="40"/>
      <c r="LSW304" s="40"/>
      <c r="LSX304" s="40"/>
      <c r="LSY304" s="43"/>
      <c r="LSZ304" s="44"/>
      <c r="LTA304" s="70"/>
      <c r="LTB304" s="40"/>
      <c r="LTC304" s="41"/>
      <c r="LTD304" s="40"/>
      <c r="LTE304" s="42"/>
      <c r="LTF304" s="42"/>
      <c r="LTG304" s="40"/>
      <c r="LTH304" s="40"/>
      <c r="LTI304" s="40"/>
      <c r="LTJ304" s="43"/>
      <c r="LTK304" s="44"/>
      <c r="LTL304" s="70"/>
      <c r="LTM304" s="40"/>
      <c r="LTN304" s="41"/>
      <c r="LTO304" s="40"/>
      <c r="LTP304" s="42"/>
      <c r="LTQ304" s="42"/>
      <c r="LTR304" s="40"/>
      <c r="LTS304" s="40"/>
      <c r="LTT304" s="40"/>
      <c r="LTU304" s="43"/>
      <c r="LTV304" s="44"/>
      <c r="LTW304" s="70"/>
      <c r="LTX304" s="40"/>
      <c r="LTY304" s="41"/>
      <c r="LTZ304" s="40"/>
      <c r="LUA304" s="42"/>
      <c r="LUB304" s="42"/>
      <c r="LUC304" s="40"/>
      <c r="LUD304" s="40"/>
      <c r="LUE304" s="40"/>
      <c r="LUF304" s="43"/>
      <c r="LUG304" s="44"/>
      <c r="LUH304" s="70"/>
      <c r="LUI304" s="40"/>
      <c r="LUJ304" s="41"/>
      <c r="LUK304" s="40"/>
      <c r="LUL304" s="42"/>
      <c r="LUM304" s="42"/>
      <c r="LUN304" s="40"/>
      <c r="LUO304" s="40"/>
      <c r="LUP304" s="40"/>
      <c r="LUQ304" s="43"/>
      <c r="LUR304" s="44"/>
      <c r="LUS304" s="70"/>
      <c r="LUT304" s="40"/>
      <c r="LUU304" s="41"/>
      <c r="LUV304" s="40"/>
      <c r="LUW304" s="42"/>
      <c r="LUX304" s="42"/>
      <c r="LUY304" s="40"/>
      <c r="LUZ304" s="40"/>
      <c r="LVA304" s="40"/>
      <c r="LVB304" s="43"/>
      <c r="LVC304" s="44"/>
      <c r="LVD304" s="70"/>
      <c r="LVE304" s="40"/>
      <c r="LVF304" s="41"/>
      <c r="LVG304" s="40"/>
      <c r="LVH304" s="42"/>
      <c r="LVI304" s="42"/>
      <c r="LVJ304" s="40"/>
      <c r="LVK304" s="40"/>
      <c r="LVL304" s="40"/>
      <c r="LVM304" s="43"/>
      <c r="LVN304" s="44"/>
      <c r="LVO304" s="70"/>
      <c r="LVP304" s="40"/>
      <c r="LVQ304" s="41"/>
      <c r="LVR304" s="40"/>
      <c r="LVS304" s="42"/>
      <c r="LVT304" s="42"/>
      <c r="LVU304" s="40"/>
      <c r="LVV304" s="40"/>
      <c r="LVW304" s="40"/>
      <c r="LVX304" s="43"/>
      <c r="LVY304" s="44"/>
      <c r="LVZ304" s="70"/>
      <c r="LWA304" s="40"/>
      <c r="LWB304" s="41"/>
      <c r="LWC304" s="40"/>
      <c r="LWD304" s="42"/>
      <c r="LWE304" s="42"/>
      <c r="LWF304" s="40"/>
      <c r="LWG304" s="40"/>
      <c r="LWH304" s="40"/>
      <c r="LWI304" s="43"/>
      <c r="LWJ304" s="44"/>
      <c r="LWK304" s="70"/>
      <c r="LWL304" s="40"/>
      <c r="LWM304" s="41"/>
      <c r="LWN304" s="40"/>
      <c r="LWO304" s="42"/>
      <c r="LWP304" s="42"/>
      <c r="LWQ304" s="40"/>
      <c r="LWR304" s="40"/>
      <c r="LWS304" s="40"/>
      <c r="LWT304" s="43"/>
      <c r="LWU304" s="44"/>
      <c r="LWV304" s="70"/>
      <c r="LWW304" s="40"/>
      <c r="LWX304" s="41"/>
      <c r="LWY304" s="40"/>
      <c r="LWZ304" s="42"/>
      <c r="LXA304" s="42"/>
      <c r="LXB304" s="40"/>
      <c r="LXC304" s="40"/>
      <c r="LXD304" s="40"/>
      <c r="LXE304" s="43"/>
      <c r="LXF304" s="44"/>
      <c r="LXG304" s="70"/>
      <c r="LXH304" s="40"/>
      <c r="LXI304" s="41"/>
      <c r="LXJ304" s="40"/>
      <c r="LXK304" s="42"/>
      <c r="LXL304" s="42"/>
      <c r="LXM304" s="40"/>
      <c r="LXN304" s="40"/>
      <c r="LXO304" s="40"/>
      <c r="LXP304" s="43"/>
      <c r="LXQ304" s="44"/>
      <c r="LXR304" s="70"/>
      <c r="LXS304" s="40"/>
      <c r="LXT304" s="41"/>
      <c r="LXU304" s="40"/>
      <c r="LXV304" s="42"/>
      <c r="LXW304" s="42"/>
      <c r="LXX304" s="40"/>
      <c r="LXY304" s="40"/>
      <c r="LXZ304" s="40"/>
      <c r="LYA304" s="43"/>
      <c r="LYB304" s="44"/>
      <c r="LYC304" s="70"/>
      <c r="LYD304" s="40"/>
      <c r="LYE304" s="41"/>
      <c r="LYF304" s="40"/>
      <c r="LYG304" s="42"/>
      <c r="LYH304" s="42"/>
      <c r="LYI304" s="40"/>
      <c r="LYJ304" s="40"/>
      <c r="LYK304" s="40"/>
      <c r="LYL304" s="43"/>
      <c r="LYM304" s="44"/>
      <c r="LYN304" s="70"/>
      <c r="LYO304" s="40"/>
      <c r="LYP304" s="41"/>
      <c r="LYQ304" s="40"/>
      <c r="LYR304" s="42"/>
      <c r="LYS304" s="42"/>
      <c r="LYT304" s="40"/>
      <c r="LYU304" s="40"/>
      <c r="LYV304" s="40"/>
      <c r="LYW304" s="43"/>
      <c r="LYX304" s="44"/>
      <c r="LYY304" s="70"/>
      <c r="LYZ304" s="40"/>
      <c r="LZA304" s="41"/>
      <c r="LZB304" s="40"/>
      <c r="LZC304" s="42"/>
      <c r="LZD304" s="42"/>
      <c r="LZE304" s="40"/>
      <c r="LZF304" s="40"/>
      <c r="LZG304" s="40"/>
      <c r="LZH304" s="43"/>
      <c r="LZI304" s="44"/>
      <c r="LZJ304" s="70"/>
      <c r="LZK304" s="40"/>
      <c r="LZL304" s="41"/>
      <c r="LZM304" s="40"/>
      <c r="LZN304" s="42"/>
      <c r="LZO304" s="42"/>
      <c r="LZP304" s="40"/>
      <c r="LZQ304" s="40"/>
      <c r="LZR304" s="40"/>
      <c r="LZS304" s="43"/>
      <c r="LZT304" s="44"/>
      <c r="LZU304" s="70"/>
      <c r="LZV304" s="40"/>
      <c r="LZW304" s="41"/>
      <c r="LZX304" s="40"/>
      <c r="LZY304" s="42"/>
      <c r="LZZ304" s="42"/>
      <c r="MAA304" s="40"/>
      <c r="MAB304" s="40"/>
      <c r="MAC304" s="40"/>
      <c r="MAD304" s="43"/>
      <c r="MAE304" s="44"/>
      <c r="MAF304" s="70"/>
      <c r="MAG304" s="40"/>
      <c r="MAH304" s="41"/>
      <c r="MAI304" s="40"/>
      <c r="MAJ304" s="42"/>
      <c r="MAK304" s="42"/>
      <c r="MAL304" s="40"/>
      <c r="MAM304" s="40"/>
      <c r="MAN304" s="40"/>
      <c r="MAO304" s="43"/>
      <c r="MAP304" s="44"/>
      <c r="MAQ304" s="70"/>
      <c r="MAR304" s="40"/>
      <c r="MAS304" s="41"/>
      <c r="MAT304" s="40"/>
      <c r="MAU304" s="42"/>
      <c r="MAV304" s="42"/>
      <c r="MAW304" s="40"/>
      <c r="MAX304" s="40"/>
      <c r="MAY304" s="40"/>
      <c r="MAZ304" s="43"/>
      <c r="MBA304" s="44"/>
      <c r="MBB304" s="70"/>
      <c r="MBC304" s="40"/>
      <c r="MBD304" s="41"/>
      <c r="MBE304" s="40"/>
      <c r="MBF304" s="42"/>
      <c r="MBG304" s="42"/>
      <c r="MBH304" s="40"/>
      <c r="MBI304" s="40"/>
      <c r="MBJ304" s="40"/>
      <c r="MBK304" s="43"/>
      <c r="MBL304" s="44"/>
      <c r="MBM304" s="70"/>
      <c r="MBN304" s="40"/>
      <c r="MBO304" s="41"/>
      <c r="MBP304" s="40"/>
      <c r="MBQ304" s="42"/>
      <c r="MBR304" s="42"/>
      <c r="MBS304" s="40"/>
      <c r="MBT304" s="40"/>
      <c r="MBU304" s="40"/>
      <c r="MBV304" s="43"/>
      <c r="MBW304" s="44"/>
      <c r="MBX304" s="70"/>
      <c r="MBY304" s="40"/>
      <c r="MBZ304" s="41"/>
      <c r="MCA304" s="40"/>
      <c r="MCB304" s="42"/>
      <c r="MCC304" s="42"/>
      <c r="MCD304" s="40"/>
      <c r="MCE304" s="40"/>
      <c r="MCF304" s="40"/>
      <c r="MCG304" s="43"/>
      <c r="MCH304" s="44"/>
      <c r="MCI304" s="70"/>
      <c r="MCJ304" s="40"/>
      <c r="MCK304" s="41"/>
      <c r="MCL304" s="40"/>
      <c r="MCM304" s="42"/>
      <c r="MCN304" s="42"/>
      <c r="MCO304" s="40"/>
      <c r="MCP304" s="40"/>
      <c r="MCQ304" s="40"/>
      <c r="MCR304" s="43"/>
      <c r="MCS304" s="44"/>
      <c r="MCT304" s="70"/>
      <c r="MCU304" s="40"/>
      <c r="MCV304" s="41"/>
      <c r="MCW304" s="40"/>
      <c r="MCX304" s="42"/>
      <c r="MCY304" s="42"/>
      <c r="MCZ304" s="40"/>
      <c r="MDA304" s="40"/>
      <c r="MDB304" s="40"/>
      <c r="MDC304" s="43"/>
      <c r="MDD304" s="44"/>
      <c r="MDE304" s="70"/>
      <c r="MDF304" s="40"/>
      <c r="MDG304" s="41"/>
      <c r="MDH304" s="40"/>
      <c r="MDI304" s="42"/>
      <c r="MDJ304" s="42"/>
      <c r="MDK304" s="40"/>
      <c r="MDL304" s="40"/>
      <c r="MDM304" s="40"/>
      <c r="MDN304" s="43"/>
      <c r="MDO304" s="44"/>
      <c r="MDP304" s="70"/>
      <c r="MDQ304" s="40"/>
      <c r="MDR304" s="41"/>
      <c r="MDS304" s="40"/>
      <c r="MDT304" s="42"/>
      <c r="MDU304" s="42"/>
      <c r="MDV304" s="40"/>
      <c r="MDW304" s="40"/>
      <c r="MDX304" s="40"/>
      <c r="MDY304" s="43"/>
      <c r="MDZ304" s="44"/>
      <c r="MEA304" s="70"/>
      <c r="MEB304" s="40"/>
      <c r="MEC304" s="41"/>
      <c r="MED304" s="40"/>
      <c r="MEE304" s="42"/>
      <c r="MEF304" s="42"/>
      <c r="MEG304" s="40"/>
      <c r="MEH304" s="40"/>
      <c r="MEI304" s="40"/>
      <c r="MEJ304" s="43"/>
      <c r="MEK304" s="44"/>
      <c r="MEL304" s="70"/>
      <c r="MEM304" s="40"/>
      <c r="MEN304" s="41"/>
      <c r="MEO304" s="40"/>
      <c r="MEP304" s="42"/>
      <c r="MEQ304" s="42"/>
      <c r="MER304" s="40"/>
      <c r="MES304" s="40"/>
      <c r="MET304" s="40"/>
      <c r="MEU304" s="43"/>
      <c r="MEV304" s="44"/>
      <c r="MEW304" s="70"/>
      <c r="MEX304" s="40"/>
      <c r="MEY304" s="41"/>
      <c r="MEZ304" s="40"/>
      <c r="MFA304" s="42"/>
      <c r="MFB304" s="42"/>
      <c r="MFC304" s="40"/>
      <c r="MFD304" s="40"/>
      <c r="MFE304" s="40"/>
      <c r="MFF304" s="43"/>
      <c r="MFG304" s="44"/>
      <c r="MFH304" s="70"/>
      <c r="MFI304" s="40"/>
      <c r="MFJ304" s="41"/>
      <c r="MFK304" s="40"/>
      <c r="MFL304" s="42"/>
      <c r="MFM304" s="42"/>
      <c r="MFN304" s="40"/>
      <c r="MFO304" s="40"/>
      <c r="MFP304" s="40"/>
      <c r="MFQ304" s="43"/>
      <c r="MFR304" s="44"/>
      <c r="MFS304" s="70"/>
      <c r="MFT304" s="40"/>
      <c r="MFU304" s="41"/>
      <c r="MFV304" s="40"/>
      <c r="MFW304" s="42"/>
      <c r="MFX304" s="42"/>
      <c r="MFY304" s="40"/>
      <c r="MFZ304" s="40"/>
      <c r="MGA304" s="40"/>
      <c r="MGB304" s="43"/>
      <c r="MGC304" s="44"/>
      <c r="MGD304" s="70"/>
      <c r="MGE304" s="40"/>
      <c r="MGF304" s="41"/>
      <c r="MGG304" s="40"/>
      <c r="MGH304" s="42"/>
      <c r="MGI304" s="42"/>
      <c r="MGJ304" s="40"/>
      <c r="MGK304" s="40"/>
      <c r="MGL304" s="40"/>
      <c r="MGM304" s="43"/>
      <c r="MGN304" s="44"/>
      <c r="MGO304" s="70"/>
      <c r="MGP304" s="40"/>
      <c r="MGQ304" s="41"/>
      <c r="MGR304" s="40"/>
      <c r="MGS304" s="42"/>
      <c r="MGT304" s="42"/>
      <c r="MGU304" s="40"/>
      <c r="MGV304" s="40"/>
      <c r="MGW304" s="40"/>
      <c r="MGX304" s="43"/>
      <c r="MGY304" s="44"/>
      <c r="MGZ304" s="70"/>
      <c r="MHA304" s="40"/>
      <c r="MHB304" s="41"/>
      <c r="MHC304" s="40"/>
      <c r="MHD304" s="42"/>
      <c r="MHE304" s="42"/>
      <c r="MHF304" s="40"/>
      <c r="MHG304" s="40"/>
      <c r="MHH304" s="40"/>
      <c r="MHI304" s="43"/>
      <c r="MHJ304" s="44"/>
      <c r="MHK304" s="70"/>
      <c r="MHL304" s="40"/>
      <c r="MHM304" s="41"/>
      <c r="MHN304" s="40"/>
      <c r="MHO304" s="42"/>
      <c r="MHP304" s="42"/>
      <c r="MHQ304" s="40"/>
      <c r="MHR304" s="40"/>
      <c r="MHS304" s="40"/>
      <c r="MHT304" s="43"/>
      <c r="MHU304" s="44"/>
      <c r="MHV304" s="70"/>
      <c r="MHW304" s="40"/>
      <c r="MHX304" s="41"/>
      <c r="MHY304" s="40"/>
      <c r="MHZ304" s="42"/>
      <c r="MIA304" s="42"/>
      <c r="MIB304" s="40"/>
      <c r="MIC304" s="40"/>
      <c r="MID304" s="40"/>
      <c r="MIE304" s="43"/>
      <c r="MIF304" s="44"/>
      <c r="MIG304" s="70"/>
      <c r="MIH304" s="40"/>
      <c r="MII304" s="41"/>
      <c r="MIJ304" s="40"/>
      <c r="MIK304" s="42"/>
      <c r="MIL304" s="42"/>
      <c r="MIM304" s="40"/>
      <c r="MIN304" s="40"/>
      <c r="MIO304" s="40"/>
      <c r="MIP304" s="43"/>
      <c r="MIQ304" s="44"/>
      <c r="MIR304" s="70"/>
      <c r="MIS304" s="40"/>
      <c r="MIT304" s="41"/>
      <c r="MIU304" s="40"/>
      <c r="MIV304" s="42"/>
      <c r="MIW304" s="42"/>
      <c r="MIX304" s="40"/>
      <c r="MIY304" s="40"/>
      <c r="MIZ304" s="40"/>
      <c r="MJA304" s="43"/>
      <c r="MJB304" s="44"/>
      <c r="MJC304" s="70"/>
      <c r="MJD304" s="40"/>
      <c r="MJE304" s="41"/>
      <c r="MJF304" s="40"/>
      <c r="MJG304" s="42"/>
      <c r="MJH304" s="42"/>
      <c r="MJI304" s="40"/>
      <c r="MJJ304" s="40"/>
      <c r="MJK304" s="40"/>
      <c r="MJL304" s="43"/>
      <c r="MJM304" s="44"/>
      <c r="MJN304" s="70"/>
      <c r="MJO304" s="40"/>
      <c r="MJP304" s="41"/>
      <c r="MJQ304" s="40"/>
      <c r="MJR304" s="42"/>
      <c r="MJS304" s="42"/>
      <c r="MJT304" s="40"/>
      <c r="MJU304" s="40"/>
      <c r="MJV304" s="40"/>
      <c r="MJW304" s="43"/>
      <c r="MJX304" s="44"/>
      <c r="MJY304" s="70"/>
      <c r="MJZ304" s="40"/>
      <c r="MKA304" s="41"/>
      <c r="MKB304" s="40"/>
      <c r="MKC304" s="42"/>
      <c r="MKD304" s="42"/>
      <c r="MKE304" s="40"/>
      <c r="MKF304" s="40"/>
      <c r="MKG304" s="40"/>
      <c r="MKH304" s="43"/>
      <c r="MKI304" s="44"/>
      <c r="MKJ304" s="70"/>
      <c r="MKK304" s="40"/>
      <c r="MKL304" s="41"/>
      <c r="MKM304" s="40"/>
      <c r="MKN304" s="42"/>
      <c r="MKO304" s="42"/>
      <c r="MKP304" s="40"/>
      <c r="MKQ304" s="40"/>
      <c r="MKR304" s="40"/>
      <c r="MKS304" s="43"/>
      <c r="MKT304" s="44"/>
      <c r="MKU304" s="70"/>
      <c r="MKV304" s="40"/>
      <c r="MKW304" s="41"/>
      <c r="MKX304" s="40"/>
      <c r="MKY304" s="42"/>
      <c r="MKZ304" s="42"/>
      <c r="MLA304" s="40"/>
      <c r="MLB304" s="40"/>
      <c r="MLC304" s="40"/>
      <c r="MLD304" s="43"/>
      <c r="MLE304" s="44"/>
      <c r="MLF304" s="70"/>
      <c r="MLG304" s="40"/>
      <c r="MLH304" s="41"/>
      <c r="MLI304" s="40"/>
      <c r="MLJ304" s="42"/>
      <c r="MLK304" s="42"/>
      <c r="MLL304" s="40"/>
      <c r="MLM304" s="40"/>
      <c r="MLN304" s="40"/>
      <c r="MLO304" s="43"/>
      <c r="MLP304" s="44"/>
      <c r="MLQ304" s="70"/>
      <c r="MLR304" s="40"/>
      <c r="MLS304" s="41"/>
      <c r="MLT304" s="40"/>
      <c r="MLU304" s="42"/>
      <c r="MLV304" s="42"/>
      <c r="MLW304" s="40"/>
      <c r="MLX304" s="40"/>
      <c r="MLY304" s="40"/>
      <c r="MLZ304" s="43"/>
      <c r="MMA304" s="44"/>
      <c r="MMB304" s="70"/>
      <c r="MMC304" s="40"/>
      <c r="MMD304" s="41"/>
      <c r="MME304" s="40"/>
      <c r="MMF304" s="42"/>
      <c r="MMG304" s="42"/>
      <c r="MMH304" s="40"/>
      <c r="MMI304" s="40"/>
      <c r="MMJ304" s="40"/>
      <c r="MMK304" s="43"/>
      <c r="MML304" s="44"/>
      <c r="MMM304" s="70"/>
      <c r="MMN304" s="40"/>
      <c r="MMO304" s="41"/>
      <c r="MMP304" s="40"/>
      <c r="MMQ304" s="42"/>
      <c r="MMR304" s="42"/>
      <c r="MMS304" s="40"/>
      <c r="MMT304" s="40"/>
      <c r="MMU304" s="40"/>
      <c r="MMV304" s="43"/>
      <c r="MMW304" s="44"/>
      <c r="MMX304" s="70"/>
      <c r="MMY304" s="40"/>
      <c r="MMZ304" s="41"/>
      <c r="MNA304" s="40"/>
      <c r="MNB304" s="42"/>
      <c r="MNC304" s="42"/>
      <c r="MND304" s="40"/>
      <c r="MNE304" s="40"/>
      <c r="MNF304" s="40"/>
      <c r="MNG304" s="43"/>
      <c r="MNH304" s="44"/>
      <c r="MNI304" s="70"/>
      <c r="MNJ304" s="40"/>
      <c r="MNK304" s="41"/>
      <c r="MNL304" s="40"/>
      <c r="MNM304" s="42"/>
      <c r="MNN304" s="42"/>
      <c r="MNO304" s="40"/>
      <c r="MNP304" s="40"/>
      <c r="MNQ304" s="40"/>
      <c r="MNR304" s="43"/>
      <c r="MNS304" s="44"/>
      <c r="MNT304" s="70"/>
      <c r="MNU304" s="40"/>
      <c r="MNV304" s="41"/>
      <c r="MNW304" s="40"/>
      <c r="MNX304" s="42"/>
      <c r="MNY304" s="42"/>
      <c r="MNZ304" s="40"/>
      <c r="MOA304" s="40"/>
      <c r="MOB304" s="40"/>
      <c r="MOC304" s="43"/>
      <c r="MOD304" s="44"/>
      <c r="MOE304" s="70"/>
      <c r="MOF304" s="40"/>
      <c r="MOG304" s="41"/>
      <c r="MOH304" s="40"/>
      <c r="MOI304" s="42"/>
      <c r="MOJ304" s="42"/>
      <c r="MOK304" s="40"/>
      <c r="MOL304" s="40"/>
      <c r="MOM304" s="40"/>
      <c r="MON304" s="43"/>
      <c r="MOO304" s="44"/>
      <c r="MOP304" s="70"/>
      <c r="MOQ304" s="40"/>
      <c r="MOR304" s="41"/>
      <c r="MOS304" s="40"/>
      <c r="MOT304" s="42"/>
      <c r="MOU304" s="42"/>
      <c r="MOV304" s="40"/>
      <c r="MOW304" s="40"/>
      <c r="MOX304" s="40"/>
      <c r="MOY304" s="43"/>
      <c r="MOZ304" s="44"/>
      <c r="MPA304" s="70"/>
      <c r="MPB304" s="40"/>
      <c r="MPC304" s="41"/>
      <c r="MPD304" s="40"/>
      <c r="MPE304" s="42"/>
      <c r="MPF304" s="42"/>
      <c r="MPG304" s="40"/>
      <c r="MPH304" s="40"/>
      <c r="MPI304" s="40"/>
      <c r="MPJ304" s="43"/>
      <c r="MPK304" s="44"/>
      <c r="MPL304" s="70"/>
      <c r="MPM304" s="40"/>
      <c r="MPN304" s="41"/>
      <c r="MPO304" s="40"/>
      <c r="MPP304" s="42"/>
      <c r="MPQ304" s="42"/>
      <c r="MPR304" s="40"/>
      <c r="MPS304" s="40"/>
      <c r="MPT304" s="40"/>
      <c r="MPU304" s="43"/>
      <c r="MPV304" s="44"/>
      <c r="MPW304" s="70"/>
      <c r="MPX304" s="40"/>
      <c r="MPY304" s="41"/>
      <c r="MPZ304" s="40"/>
      <c r="MQA304" s="42"/>
      <c r="MQB304" s="42"/>
      <c r="MQC304" s="40"/>
      <c r="MQD304" s="40"/>
      <c r="MQE304" s="40"/>
      <c r="MQF304" s="43"/>
      <c r="MQG304" s="44"/>
      <c r="MQH304" s="70"/>
      <c r="MQI304" s="40"/>
      <c r="MQJ304" s="41"/>
      <c r="MQK304" s="40"/>
      <c r="MQL304" s="42"/>
      <c r="MQM304" s="42"/>
      <c r="MQN304" s="40"/>
      <c r="MQO304" s="40"/>
      <c r="MQP304" s="40"/>
      <c r="MQQ304" s="43"/>
      <c r="MQR304" s="44"/>
      <c r="MQS304" s="70"/>
      <c r="MQT304" s="40"/>
      <c r="MQU304" s="41"/>
      <c r="MQV304" s="40"/>
      <c r="MQW304" s="42"/>
      <c r="MQX304" s="42"/>
      <c r="MQY304" s="40"/>
      <c r="MQZ304" s="40"/>
      <c r="MRA304" s="40"/>
      <c r="MRB304" s="43"/>
      <c r="MRC304" s="44"/>
      <c r="MRD304" s="70"/>
      <c r="MRE304" s="40"/>
      <c r="MRF304" s="41"/>
      <c r="MRG304" s="40"/>
      <c r="MRH304" s="42"/>
      <c r="MRI304" s="42"/>
      <c r="MRJ304" s="40"/>
      <c r="MRK304" s="40"/>
      <c r="MRL304" s="40"/>
      <c r="MRM304" s="43"/>
      <c r="MRN304" s="44"/>
      <c r="MRO304" s="70"/>
      <c r="MRP304" s="40"/>
      <c r="MRQ304" s="41"/>
      <c r="MRR304" s="40"/>
      <c r="MRS304" s="42"/>
      <c r="MRT304" s="42"/>
      <c r="MRU304" s="40"/>
      <c r="MRV304" s="40"/>
      <c r="MRW304" s="40"/>
      <c r="MRX304" s="43"/>
      <c r="MRY304" s="44"/>
      <c r="MRZ304" s="70"/>
      <c r="MSA304" s="40"/>
      <c r="MSB304" s="41"/>
      <c r="MSC304" s="40"/>
      <c r="MSD304" s="42"/>
      <c r="MSE304" s="42"/>
      <c r="MSF304" s="40"/>
      <c r="MSG304" s="40"/>
      <c r="MSH304" s="40"/>
      <c r="MSI304" s="43"/>
      <c r="MSJ304" s="44"/>
      <c r="MSK304" s="70"/>
      <c r="MSL304" s="40"/>
      <c r="MSM304" s="41"/>
      <c r="MSN304" s="40"/>
      <c r="MSO304" s="42"/>
      <c r="MSP304" s="42"/>
      <c r="MSQ304" s="40"/>
      <c r="MSR304" s="40"/>
      <c r="MSS304" s="40"/>
      <c r="MST304" s="43"/>
      <c r="MSU304" s="44"/>
      <c r="MSV304" s="70"/>
      <c r="MSW304" s="40"/>
      <c r="MSX304" s="41"/>
      <c r="MSY304" s="40"/>
      <c r="MSZ304" s="42"/>
      <c r="MTA304" s="42"/>
      <c r="MTB304" s="40"/>
      <c r="MTC304" s="40"/>
      <c r="MTD304" s="40"/>
      <c r="MTE304" s="43"/>
      <c r="MTF304" s="44"/>
      <c r="MTG304" s="70"/>
      <c r="MTH304" s="40"/>
      <c r="MTI304" s="41"/>
      <c r="MTJ304" s="40"/>
      <c r="MTK304" s="42"/>
      <c r="MTL304" s="42"/>
      <c r="MTM304" s="40"/>
      <c r="MTN304" s="40"/>
      <c r="MTO304" s="40"/>
      <c r="MTP304" s="43"/>
      <c r="MTQ304" s="44"/>
      <c r="MTR304" s="70"/>
      <c r="MTS304" s="40"/>
      <c r="MTT304" s="41"/>
      <c r="MTU304" s="40"/>
      <c r="MTV304" s="42"/>
      <c r="MTW304" s="42"/>
      <c r="MTX304" s="40"/>
      <c r="MTY304" s="40"/>
      <c r="MTZ304" s="40"/>
      <c r="MUA304" s="43"/>
      <c r="MUB304" s="44"/>
      <c r="MUC304" s="70"/>
      <c r="MUD304" s="40"/>
      <c r="MUE304" s="41"/>
      <c r="MUF304" s="40"/>
      <c r="MUG304" s="42"/>
      <c r="MUH304" s="42"/>
      <c r="MUI304" s="40"/>
      <c r="MUJ304" s="40"/>
      <c r="MUK304" s="40"/>
      <c r="MUL304" s="43"/>
      <c r="MUM304" s="44"/>
      <c r="MUN304" s="70"/>
      <c r="MUO304" s="40"/>
      <c r="MUP304" s="41"/>
      <c r="MUQ304" s="40"/>
      <c r="MUR304" s="42"/>
      <c r="MUS304" s="42"/>
      <c r="MUT304" s="40"/>
      <c r="MUU304" s="40"/>
      <c r="MUV304" s="40"/>
      <c r="MUW304" s="43"/>
      <c r="MUX304" s="44"/>
      <c r="MUY304" s="70"/>
      <c r="MUZ304" s="40"/>
      <c r="MVA304" s="41"/>
      <c r="MVB304" s="40"/>
      <c r="MVC304" s="42"/>
      <c r="MVD304" s="42"/>
      <c r="MVE304" s="40"/>
      <c r="MVF304" s="40"/>
      <c r="MVG304" s="40"/>
      <c r="MVH304" s="43"/>
      <c r="MVI304" s="44"/>
      <c r="MVJ304" s="70"/>
      <c r="MVK304" s="40"/>
      <c r="MVL304" s="41"/>
      <c r="MVM304" s="40"/>
      <c r="MVN304" s="42"/>
      <c r="MVO304" s="42"/>
      <c r="MVP304" s="40"/>
      <c r="MVQ304" s="40"/>
      <c r="MVR304" s="40"/>
      <c r="MVS304" s="43"/>
      <c r="MVT304" s="44"/>
      <c r="MVU304" s="70"/>
      <c r="MVV304" s="40"/>
      <c r="MVW304" s="41"/>
      <c r="MVX304" s="40"/>
      <c r="MVY304" s="42"/>
      <c r="MVZ304" s="42"/>
      <c r="MWA304" s="40"/>
      <c r="MWB304" s="40"/>
      <c r="MWC304" s="40"/>
      <c r="MWD304" s="43"/>
      <c r="MWE304" s="44"/>
      <c r="MWF304" s="70"/>
      <c r="MWG304" s="40"/>
      <c r="MWH304" s="41"/>
      <c r="MWI304" s="40"/>
      <c r="MWJ304" s="42"/>
      <c r="MWK304" s="42"/>
      <c r="MWL304" s="40"/>
      <c r="MWM304" s="40"/>
      <c r="MWN304" s="40"/>
      <c r="MWO304" s="43"/>
      <c r="MWP304" s="44"/>
      <c r="MWQ304" s="70"/>
      <c r="MWR304" s="40"/>
      <c r="MWS304" s="41"/>
      <c r="MWT304" s="40"/>
      <c r="MWU304" s="42"/>
      <c r="MWV304" s="42"/>
      <c r="MWW304" s="40"/>
      <c r="MWX304" s="40"/>
      <c r="MWY304" s="40"/>
      <c r="MWZ304" s="43"/>
      <c r="MXA304" s="44"/>
      <c r="MXB304" s="70"/>
      <c r="MXC304" s="40"/>
      <c r="MXD304" s="41"/>
      <c r="MXE304" s="40"/>
      <c r="MXF304" s="42"/>
      <c r="MXG304" s="42"/>
      <c r="MXH304" s="40"/>
      <c r="MXI304" s="40"/>
      <c r="MXJ304" s="40"/>
      <c r="MXK304" s="43"/>
      <c r="MXL304" s="44"/>
      <c r="MXM304" s="70"/>
      <c r="MXN304" s="40"/>
      <c r="MXO304" s="41"/>
      <c r="MXP304" s="40"/>
      <c r="MXQ304" s="42"/>
      <c r="MXR304" s="42"/>
      <c r="MXS304" s="40"/>
      <c r="MXT304" s="40"/>
      <c r="MXU304" s="40"/>
      <c r="MXV304" s="43"/>
      <c r="MXW304" s="44"/>
      <c r="MXX304" s="70"/>
      <c r="MXY304" s="40"/>
      <c r="MXZ304" s="41"/>
      <c r="MYA304" s="40"/>
      <c r="MYB304" s="42"/>
      <c r="MYC304" s="42"/>
      <c r="MYD304" s="40"/>
      <c r="MYE304" s="40"/>
      <c r="MYF304" s="40"/>
      <c r="MYG304" s="43"/>
      <c r="MYH304" s="44"/>
      <c r="MYI304" s="70"/>
      <c r="MYJ304" s="40"/>
      <c r="MYK304" s="41"/>
      <c r="MYL304" s="40"/>
      <c r="MYM304" s="42"/>
      <c r="MYN304" s="42"/>
      <c r="MYO304" s="40"/>
      <c r="MYP304" s="40"/>
      <c r="MYQ304" s="40"/>
      <c r="MYR304" s="43"/>
      <c r="MYS304" s="44"/>
      <c r="MYT304" s="70"/>
      <c r="MYU304" s="40"/>
      <c r="MYV304" s="41"/>
      <c r="MYW304" s="40"/>
      <c r="MYX304" s="42"/>
      <c r="MYY304" s="42"/>
      <c r="MYZ304" s="40"/>
      <c r="MZA304" s="40"/>
      <c r="MZB304" s="40"/>
      <c r="MZC304" s="43"/>
      <c r="MZD304" s="44"/>
      <c r="MZE304" s="70"/>
      <c r="MZF304" s="40"/>
      <c r="MZG304" s="41"/>
      <c r="MZH304" s="40"/>
      <c r="MZI304" s="42"/>
      <c r="MZJ304" s="42"/>
      <c r="MZK304" s="40"/>
      <c r="MZL304" s="40"/>
      <c r="MZM304" s="40"/>
      <c r="MZN304" s="43"/>
      <c r="MZO304" s="44"/>
      <c r="MZP304" s="70"/>
      <c r="MZQ304" s="40"/>
      <c r="MZR304" s="41"/>
      <c r="MZS304" s="40"/>
      <c r="MZT304" s="42"/>
      <c r="MZU304" s="42"/>
      <c r="MZV304" s="40"/>
      <c r="MZW304" s="40"/>
      <c r="MZX304" s="40"/>
      <c r="MZY304" s="43"/>
      <c r="MZZ304" s="44"/>
      <c r="NAA304" s="70"/>
      <c r="NAB304" s="40"/>
      <c r="NAC304" s="41"/>
      <c r="NAD304" s="40"/>
      <c r="NAE304" s="42"/>
      <c r="NAF304" s="42"/>
      <c r="NAG304" s="40"/>
      <c r="NAH304" s="40"/>
      <c r="NAI304" s="40"/>
      <c r="NAJ304" s="43"/>
      <c r="NAK304" s="44"/>
      <c r="NAL304" s="70"/>
      <c r="NAM304" s="40"/>
      <c r="NAN304" s="41"/>
      <c r="NAO304" s="40"/>
      <c r="NAP304" s="42"/>
      <c r="NAQ304" s="42"/>
      <c r="NAR304" s="40"/>
      <c r="NAS304" s="40"/>
      <c r="NAT304" s="40"/>
      <c r="NAU304" s="43"/>
      <c r="NAV304" s="44"/>
      <c r="NAW304" s="70"/>
      <c r="NAX304" s="40"/>
      <c r="NAY304" s="41"/>
      <c r="NAZ304" s="40"/>
      <c r="NBA304" s="42"/>
      <c r="NBB304" s="42"/>
      <c r="NBC304" s="40"/>
      <c r="NBD304" s="40"/>
      <c r="NBE304" s="40"/>
      <c r="NBF304" s="43"/>
      <c r="NBG304" s="44"/>
      <c r="NBH304" s="70"/>
      <c r="NBI304" s="40"/>
      <c r="NBJ304" s="41"/>
      <c r="NBK304" s="40"/>
      <c r="NBL304" s="42"/>
      <c r="NBM304" s="42"/>
      <c r="NBN304" s="40"/>
      <c r="NBO304" s="40"/>
      <c r="NBP304" s="40"/>
      <c r="NBQ304" s="43"/>
      <c r="NBR304" s="44"/>
      <c r="NBS304" s="70"/>
      <c r="NBT304" s="40"/>
      <c r="NBU304" s="41"/>
      <c r="NBV304" s="40"/>
      <c r="NBW304" s="42"/>
      <c r="NBX304" s="42"/>
      <c r="NBY304" s="40"/>
      <c r="NBZ304" s="40"/>
      <c r="NCA304" s="40"/>
      <c r="NCB304" s="43"/>
      <c r="NCC304" s="44"/>
      <c r="NCD304" s="70"/>
      <c r="NCE304" s="40"/>
      <c r="NCF304" s="41"/>
      <c r="NCG304" s="40"/>
      <c r="NCH304" s="42"/>
      <c r="NCI304" s="42"/>
      <c r="NCJ304" s="40"/>
      <c r="NCK304" s="40"/>
      <c r="NCL304" s="40"/>
      <c r="NCM304" s="43"/>
      <c r="NCN304" s="44"/>
      <c r="NCO304" s="70"/>
      <c r="NCP304" s="40"/>
      <c r="NCQ304" s="41"/>
      <c r="NCR304" s="40"/>
      <c r="NCS304" s="42"/>
      <c r="NCT304" s="42"/>
      <c r="NCU304" s="40"/>
      <c r="NCV304" s="40"/>
      <c r="NCW304" s="40"/>
      <c r="NCX304" s="43"/>
      <c r="NCY304" s="44"/>
      <c r="NCZ304" s="70"/>
      <c r="NDA304" s="40"/>
      <c r="NDB304" s="41"/>
      <c r="NDC304" s="40"/>
      <c r="NDD304" s="42"/>
      <c r="NDE304" s="42"/>
      <c r="NDF304" s="40"/>
      <c r="NDG304" s="40"/>
      <c r="NDH304" s="40"/>
      <c r="NDI304" s="43"/>
      <c r="NDJ304" s="44"/>
      <c r="NDK304" s="70"/>
      <c r="NDL304" s="40"/>
      <c r="NDM304" s="41"/>
      <c r="NDN304" s="40"/>
      <c r="NDO304" s="42"/>
      <c r="NDP304" s="42"/>
      <c r="NDQ304" s="40"/>
      <c r="NDR304" s="40"/>
      <c r="NDS304" s="40"/>
      <c r="NDT304" s="43"/>
      <c r="NDU304" s="44"/>
      <c r="NDV304" s="70"/>
      <c r="NDW304" s="40"/>
      <c r="NDX304" s="41"/>
      <c r="NDY304" s="40"/>
      <c r="NDZ304" s="42"/>
      <c r="NEA304" s="42"/>
      <c r="NEB304" s="40"/>
      <c r="NEC304" s="40"/>
      <c r="NED304" s="40"/>
      <c r="NEE304" s="43"/>
      <c r="NEF304" s="44"/>
      <c r="NEG304" s="70"/>
      <c r="NEH304" s="40"/>
      <c r="NEI304" s="41"/>
      <c r="NEJ304" s="40"/>
      <c r="NEK304" s="42"/>
      <c r="NEL304" s="42"/>
      <c r="NEM304" s="40"/>
      <c r="NEN304" s="40"/>
      <c r="NEO304" s="40"/>
      <c r="NEP304" s="43"/>
      <c r="NEQ304" s="44"/>
      <c r="NER304" s="70"/>
      <c r="NES304" s="40"/>
      <c r="NET304" s="41"/>
      <c r="NEU304" s="40"/>
      <c r="NEV304" s="42"/>
      <c r="NEW304" s="42"/>
      <c r="NEX304" s="40"/>
      <c r="NEY304" s="40"/>
      <c r="NEZ304" s="40"/>
      <c r="NFA304" s="43"/>
      <c r="NFB304" s="44"/>
      <c r="NFC304" s="70"/>
      <c r="NFD304" s="40"/>
      <c r="NFE304" s="41"/>
      <c r="NFF304" s="40"/>
      <c r="NFG304" s="42"/>
      <c r="NFH304" s="42"/>
      <c r="NFI304" s="40"/>
      <c r="NFJ304" s="40"/>
      <c r="NFK304" s="40"/>
      <c r="NFL304" s="43"/>
      <c r="NFM304" s="44"/>
      <c r="NFN304" s="70"/>
      <c r="NFO304" s="40"/>
      <c r="NFP304" s="41"/>
      <c r="NFQ304" s="40"/>
      <c r="NFR304" s="42"/>
      <c r="NFS304" s="42"/>
      <c r="NFT304" s="40"/>
      <c r="NFU304" s="40"/>
      <c r="NFV304" s="40"/>
      <c r="NFW304" s="43"/>
      <c r="NFX304" s="44"/>
      <c r="NFY304" s="70"/>
      <c r="NFZ304" s="40"/>
      <c r="NGA304" s="41"/>
      <c r="NGB304" s="40"/>
      <c r="NGC304" s="42"/>
      <c r="NGD304" s="42"/>
      <c r="NGE304" s="40"/>
      <c r="NGF304" s="40"/>
      <c r="NGG304" s="40"/>
      <c r="NGH304" s="43"/>
      <c r="NGI304" s="44"/>
      <c r="NGJ304" s="70"/>
      <c r="NGK304" s="40"/>
      <c r="NGL304" s="41"/>
      <c r="NGM304" s="40"/>
      <c r="NGN304" s="42"/>
      <c r="NGO304" s="42"/>
      <c r="NGP304" s="40"/>
      <c r="NGQ304" s="40"/>
      <c r="NGR304" s="40"/>
      <c r="NGS304" s="43"/>
      <c r="NGT304" s="44"/>
      <c r="NGU304" s="70"/>
      <c r="NGV304" s="40"/>
      <c r="NGW304" s="41"/>
      <c r="NGX304" s="40"/>
      <c r="NGY304" s="42"/>
      <c r="NGZ304" s="42"/>
      <c r="NHA304" s="40"/>
      <c r="NHB304" s="40"/>
      <c r="NHC304" s="40"/>
      <c r="NHD304" s="43"/>
      <c r="NHE304" s="44"/>
      <c r="NHF304" s="70"/>
      <c r="NHG304" s="40"/>
      <c r="NHH304" s="41"/>
      <c r="NHI304" s="40"/>
      <c r="NHJ304" s="42"/>
      <c r="NHK304" s="42"/>
      <c r="NHL304" s="40"/>
      <c r="NHM304" s="40"/>
      <c r="NHN304" s="40"/>
      <c r="NHO304" s="43"/>
      <c r="NHP304" s="44"/>
      <c r="NHQ304" s="70"/>
      <c r="NHR304" s="40"/>
      <c r="NHS304" s="41"/>
      <c r="NHT304" s="40"/>
      <c r="NHU304" s="42"/>
      <c r="NHV304" s="42"/>
      <c r="NHW304" s="40"/>
      <c r="NHX304" s="40"/>
      <c r="NHY304" s="40"/>
      <c r="NHZ304" s="43"/>
      <c r="NIA304" s="44"/>
      <c r="NIB304" s="70"/>
      <c r="NIC304" s="40"/>
      <c r="NID304" s="41"/>
      <c r="NIE304" s="40"/>
      <c r="NIF304" s="42"/>
      <c r="NIG304" s="42"/>
      <c r="NIH304" s="40"/>
      <c r="NII304" s="40"/>
      <c r="NIJ304" s="40"/>
      <c r="NIK304" s="43"/>
      <c r="NIL304" s="44"/>
      <c r="NIM304" s="70"/>
      <c r="NIN304" s="40"/>
      <c r="NIO304" s="41"/>
      <c r="NIP304" s="40"/>
      <c r="NIQ304" s="42"/>
      <c r="NIR304" s="42"/>
      <c r="NIS304" s="40"/>
      <c r="NIT304" s="40"/>
      <c r="NIU304" s="40"/>
      <c r="NIV304" s="43"/>
      <c r="NIW304" s="44"/>
      <c r="NIX304" s="70"/>
      <c r="NIY304" s="40"/>
      <c r="NIZ304" s="41"/>
      <c r="NJA304" s="40"/>
      <c r="NJB304" s="42"/>
      <c r="NJC304" s="42"/>
      <c r="NJD304" s="40"/>
      <c r="NJE304" s="40"/>
      <c r="NJF304" s="40"/>
      <c r="NJG304" s="43"/>
      <c r="NJH304" s="44"/>
      <c r="NJI304" s="70"/>
      <c r="NJJ304" s="40"/>
      <c r="NJK304" s="41"/>
      <c r="NJL304" s="40"/>
      <c r="NJM304" s="42"/>
      <c r="NJN304" s="42"/>
      <c r="NJO304" s="40"/>
      <c r="NJP304" s="40"/>
      <c r="NJQ304" s="40"/>
      <c r="NJR304" s="43"/>
      <c r="NJS304" s="44"/>
      <c r="NJT304" s="70"/>
      <c r="NJU304" s="40"/>
      <c r="NJV304" s="41"/>
      <c r="NJW304" s="40"/>
      <c r="NJX304" s="42"/>
      <c r="NJY304" s="42"/>
      <c r="NJZ304" s="40"/>
      <c r="NKA304" s="40"/>
      <c r="NKB304" s="40"/>
      <c r="NKC304" s="43"/>
      <c r="NKD304" s="44"/>
      <c r="NKE304" s="70"/>
      <c r="NKF304" s="40"/>
      <c r="NKG304" s="41"/>
      <c r="NKH304" s="40"/>
      <c r="NKI304" s="42"/>
      <c r="NKJ304" s="42"/>
      <c r="NKK304" s="40"/>
      <c r="NKL304" s="40"/>
      <c r="NKM304" s="40"/>
      <c r="NKN304" s="43"/>
      <c r="NKO304" s="44"/>
      <c r="NKP304" s="70"/>
      <c r="NKQ304" s="40"/>
      <c r="NKR304" s="41"/>
      <c r="NKS304" s="40"/>
      <c r="NKT304" s="42"/>
      <c r="NKU304" s="42"/>
      <c r="NKV304" s="40"/>
      <c r="NKW304" s="40"/>
      <c r="NKX304" s="40"/>
      <c r="NKY304" s="43"/>
      <c r="NKZ304" s="44"/>
      <c r="NLA304" s="70"/>
      <c r="NLB304" s="40"/>
      <c r="NLC304" s="41"/>
      <c r="NLD304" s="40"/>
      <c r="NLE304" s="42"/>
      <c r="NLF304" s="42"/>
      <c r="NLG304" s="40"/>
      <c r="NLH304" s="40"/>
      <c r="NLI304" s="40"/>
      <c r="NLJ304" s="43"/>
      <c r="NLK304" s="44"/>
      <c r="NLL304" s="70"/>
      <c r="NLM304" s="40"/>
      <c r="NLN304" s="41"/>
      <c r="NLO304" s="40"/>
      <c r="NLP304" s="42"/>
      <c r="NLQ304" s="42"/>
      <c r="NLR304" s="40"/>
      <c r="NLS304" s="40"/>
      <c r="NLT304" s="40"/>
      <c r="NLU304" s="43"/>
      <c r="NLV304" s="44"/>
      <c r="NLW304" s="70"/>
      <c r="NLX304" s="40"/>
      <c r="NLY304" s="41"/>
      <c r="NLZ304" s="40"/>
      <c r="NMA304" s="42"/>
      <c r="NMB304" s="42"/>
      <c r="NMC304" s="40"/>
      <c r="NMD304" s="40"/>
      <c r="NME304" s="40"/>
      <c r="NMF304" s="43"/>
      <c r="NMG304" s="44"/>
      <c r="NMH304" s="70"/>
      <c r="NMI304" s="40"/>
      <c r="NMJ304" s="41"/>
      <c r="NMK304" s="40"/>
      <c r="NML304" s="42"/>
      <c r="NMM304" s="42"/>
      <c r="NMN304" s="40"/>
      <c r="NMO304" s="40"/>
      <c r="NMP304" s="40"/>
      <c r="NMQ304" s="43"/>
      <c r="NMR304" s="44"/>
      <c r="NMS304" s="70"/>
      <c r="NMT304" s="40"/>
      <c r="NMU304" s="41"/>
      <c r="NMV304" s="40"/>
      <c r="NMW304" s="42"/>
      <c r="NMX304" s="42"/>
      <c r="NMY304" s="40"/>
      <c r="NMZ304" s="40"/>
      <c r="NNA304" s="40"/>
      <c r="NNB304" s="43"/>
      <c r="NNC304" s="44"/>
      <c r="NND304" s="70"/>
      <c r="NNE304" s="40"/>
      <c r="NNF304" s="41"/>
      <c r="NNG304" s="40"/>
      <c r="NNH304" s="42"/>
      <c r="NNI304" s="42"/>
      <c r="NNJ304" s="40"/>
      <c r="NNK304" s="40"/>
      <c r="NNL304" s="40"/>
      <c r="NNM304" s="43"/>
      <c r="NNN304" s="44"/>
      <c r="NNO304" s="70"/>
      <c r="NNP304" s="40"/>
      <c r="NNQ304" s="41"/>
      <c r="NNR304" s="40"/>
      <c r="NNS304" s="42"/>
      <c r="NNT304" s="42"/>
      <c r="NNU304" s="40"/>
      <c r="NNV304" s="40"/>
      <c r="NNW304" s="40"/>
      <c r="NNX304" s="43"/>
      <c r="NNY304" s="44"/>
      <c r="NNZ304" s="70"/>
      <c r="NOA304" s="40"/>
      <c r="NOB304" s="41"/>
      <c r="NOC304" s="40"/>
      <c r="NOD304" s="42"/>
      <c r="NOE304" s="42"/>
      <c r="NOF304" s="40"/>
      <c r="NOG304" s="40"/>
      <c r="NOH304" s="40"/>
      <c r="NOI304" s="43"/>
      <c r="NOJ304" s="44"/>
      <c r="NOK304" s="70"/>
      <c r="NOL304" s="40"/>
      <c r="NOM304" s="41"/>
      <c r="NON304" s="40"/>
      <c r="NOO304" s="42"/>
      <c r="NOP304" s="42"/>
      <c r="NOQ304" s="40"/>
      <c r="NOR304" s="40"/>
      <c r="NOS304" s="40"/>
      <c r="NOT304" s="43"/>
      <c r="NOU304" s="44"/>
      <c r="NOV304" s="70"/>
      <c r="NOW304" s="40"/>
      <c r="NOX304" s="41"/>
      <c r="NOY304" s="40"/>
      <c r="NOZ304" s="42"/>
      <c r="NPA304" s="42"/>
      <c r="NPB304" s="40"/>
      <c r="NPC304" s="40"/>
      <c r="NPD304" s="40"/>
      <c r="NPE304" s="43"/>
      <c r="NPF304" s="44"/>
      <c r="NPG304" s="70"/>
      <c r="NPH304" s="40"/>
      <c r="NPI304" s="41"/>
      <c r="NPJ304" s="40"/>
      <c r="NPK304" s="42"/>
      <c r="NPL304" s="42"/>
      <c r="NPM304" s="40"/>
      <c r="NPN304" s="40"/>
      <c r="NPO304" s="40"/>
      <c r="NPP304" s="43"/>
      <c r="NPQ304" s="44"/>
      <c r="NPR304" s="70"/>
      <c r="NPS304" s="40"/>
      <c r="NPT304" s="41"/>
      <c r="NPU304" s="40"/>
      <c r="NPV304" s="42"/>
      <c r="NPW304" s="42"/>
      <c r="NPX304" s="40"/>
      <c r="NPY304" s="40"/>
      <c r="NPZ304" s="40"/>
      <c r="NQA304" s="43"/>
      <c r="NQB304" s="44"/>
      <c r="NQC304" s="70"/>
      <c r="NQD304" s="40"/>
      <c r="NQE304" s="41"/>
      <c r="NQF304" s="40"/>
      <c r="NQG304" s="42"/>
      <c r="NQH304" s="42"/>
      <c r="NQI304" s="40"/>
      <c r="NQJ304" s="40"/>
      <c r="NQK304" s="40"/>
      <c r="NQL304" s="43"/>
      <c r="NQM304" s="44"/>
      <c r="NQN304" s="70"/>
      <c r="NQO304" s="40"/>
      <c r="NQP304" s="41"/>
      <c r="NQQ304" s="40"/>
      <c r="NQR304" s="42"/>
      <c r="NQS304" s="42"/>
      <c r="NQT304" s="40"/>
      <c r="NQU304" s="40"/>
      <c r="NQV304" s="40"/>
      <c r="NQW304" s="43"/>
      <c r="NQX304" s="44"/>
      <c r="NQY304" s="70"/>
      <c r="NQZ304" s="40"/>
      <c r="NRA304" s="41"/>
      <c r="NRB304" s="40"/>
      <c r="NRC304" s="42"/>
      <c r="NRD304" s="42"/>
      <c r="NRE304" s="40"/>
      <c r="NRF304" s="40"/>
      <c r="NRG304" s="40"/>
      <c r="NRH304" s="43"/>
      <c r="NRI304" s="44"/>
      <c r="NRJ304" s="70"/>
      <c r="NRK304" s="40"/>
      <c r="NRL304" s="41"/>
      <c r="NRM304" s="40"/>
      <c r="NRN304" s="42"/>
      <c r="NRO304" s="42"/>
      <c r="NRP304" s="40"/>
      <c r="NRQ304" s="40"/>
      <c r="NRR304" s="40"/>
      <c r="NRS304" s="43"/>
      <c r="NRT304" s="44"/>
      <c r="NRU304" s="70"/>
      <c r="NRV304" s="40"/>
      <c r="NRW304" s="41"/>
      <c r="NRX304" s="40"/>
      <c r="NRY304" s="42"/>
      <c r="NRZ304" s="42"/>
      <c r="NSA304" s="40"/>
      <c r="NSB304" s="40"/>
      <c r="NSC304" s="40"/>
      <c r="NSD304" s="43"/>
      <c r="NSE304" s="44"/>
      <c r="NSF304" s="70"/>
      <c r="NSG304" s="40"/>
      <c r="NSH304" s="41"/>
      <c r="NSI304" s="40"/>
      <c r="NSJ304" s="42"/>
      <c r="NSK304" s="42"/>
      <c r="NSL304" s="40"/>
      <c r="NSM304" s="40"/>
      <c r="NSN304" s="40"/>
      <c r="NSO304" s="43"/>
      <c r="NSP304" s="44"/>
      <c r="NSQ304" s="70"/>
      <c r="NSR304" s="40"/>
      <c r="NSS304" s="41"/>
      <c r="NST304" s="40"/>
      <c r="NSU304" s="42"/>
      <c r="NSV304" s="42"/>
      <c r="NSW304" s="40"/>
      <c r="NSX304" s="40"/>
      <c r="NSY304" s="40"/>
      <c r="NSZ304" s="43"/>
      <c r="NTA304" s="44"/>
      <c r="NTB304" s="70"/>
      <c r="NTC304" s="40"/>
      <c r="NTD304" s="41"/>
      <c r="NTE304" s="40"/>
      <c r="NTF304" s="42"/>
      <c r="NTG304" s="42"/>
      <c r="NTH304" s="40"/>
      <c r="NTI304" s="40"/>
      <c r="NTJ304" s="40"/>
      <c r="NTK304" s="43"/>
      <c r="NTL304" s="44"/>
      <c r="NTM304" s="70"/>
      <c r="NTN304" s="40"/>
      <c r="NTO304" s="41"/>
      <c r="NTP304" s="40"/>
      <c r="NTQ304" s="42"/>
      <c r="NTR304" s="42"/>
      <c r="NTS304" s="40"/>
      <c r="NTT304" s="40"/>
      <c r="NTU304" s="40"/>
      <c r="NTV304" s="43"/>
      <c r="NTW304" s="44"/>
      <c r="NTX304" s="70"/>
      <c r="NTY304" s="40"/>
      <c r="NTZ304" s="41"/>
      <c r="NUA304" s="40"/>
      <c r="NUB304" s="42"/>
      <c r="NUC304" s="42"/>
      <c r="NUD304" s="40"/>
      <c r="NUE304" s="40"/>
      <c r="NUF304" s="40"/>
      <c r="NUG304" s="43"/>
      <c r="NUH304" s="44"/>
      <c r="NUI304" s="70"/>
      <c r="NUJ304" s="40"/>
      <c r="NUK304" s="41"/>
      <c r="NUL304" s="40"/>
      <c r="NUM304" s="42"/>
      <c r="NUN304" s="42"/>
      <c r="NUO304" s="40"/>
      <c r="NUP304" s="40"/>
      <c r="NUQ304" s="40"/>
      <c r="NUR304" s="43"/>
      <c r="NUS304" s="44"/>
      <c r="NUT304" s="70"/>
      <c r="NUU304" s="40"/>
      <c r="NUV304" s="41"/>
      <c r="NUW304" s="40"/>
      <c r="NUX304" s="42"/>
      <c r="NUY304" s="42"/>
      <c r="NUZ304" s="40"/>
      <c r="NVA304" s="40"/>
      <c r="NVB304" s="40"/>
      <c r="NVC304" s="43"/>
      <c r="NVD304" s="44"/>
      <c r="NVE304" s="70"/>
      <c r="NVF304" s="40"/>
      <c r="NVG304" s="41"/>
      <c r="NVH304" s="40"/>
      <c r="NVI304" s="42"/>
      <c r="NVJ304" s="42"/>
      <c r="NVK304" s="40"/>
      <c r="NVL304" s="40"/>
      <c r="NVM304" s="40"/>
      <c r="NVN304" s="43"/>
      <c r="NVO304" s="44"/>
      <c r="NVP304" s="70"/>
      <c r="NVQ304" s="40"/>
      <c r="NVR304" s="41"/>
      <c r="NVS304" s="40"/>
      <c r="NVT304" s="42"/>
      <c r="NVU304" s="42"/>
      <c r="NVV304" s="40"/>
      <c r="NVW304" s="40"/>
      <c r="NVX304" s="40"/>
      <c r="NVY304" s="43"/>
      <c r="NVZ304" s="44"/>
      <c r="NWA304" s="70"/>
      <c r="NWB304" s="40"/>
      <c r="NWC304" s="41"/>
      <c r="NWD304" s="40"/>
      <c r="NWE304" s="42"/>
      <c r="NWF304" s="42"/>
      <c r="NWG304" s="40"/>
      <c r="NWH304" s="40"/>
      <c r="NWI304" s="40"/>
      <c r="NWJ304" s="43"/>
      <c r="NWK304" s="44"/>
      <c r="NWL304" s="70"/>
      <c r="NWM304" s="40"/>
      <c r="NWN304" s="41"/>
      <c r="NWO304" s="40"/>
      <c r="NWP304" s="42"/>
      <c r="NWQ304" s="42"/>
      <c r="NWR304" s="40"/>
      <c r="NWS304" s="40"/>
      <c r="NWT304" s="40"/>
      <c r="NWU304" s="43"/>
      <c r="NWV304" s="44"/>
      <c r="NWW304" s="70"/>
      <c r="NWX304" s="40"/>
      <c r="NWY304" s="41"/>
      <c r="NWZ304" s="40"/>
      <c r="NXA304" s="42"/>
      <c r="NXB304" s="42"/>
      <c r="NXC304" s="40"/>
      <c r="NXD304" s="40"/>
      <c r="NXE304" s="40"/>
      <c r="NXF304" s="43"/>
      <c r="NXG304" s="44"/>
      <c r="NXH304" s="70"/>
      <c r="NXI304" s="40"/>
      <c r="NXJ304" s="41"/>
      <c r="NXK304" s="40"/>
      <c r="NXL304" s="42"/>
      <c r="NXM304" s="42"/>
      <c r="NXN304" s="40"/>
      <c r="NXO304" s="40"/>
      <c r="NXP304" s="40"/>
      <c r="NXQ304" s="43"/>
      <c r="NXR304" s="44"/>
      <c r="NXS304" s="70"/>
      <c r="NXT304" s="40"/>
      <c r="NXU304" s="41"/>
      <c r="NXV304" s="40"/>
      <c r="NXW304" s="42"/>
      <c r="NXX304" s="42"/>
      <c r="NXY304" s="40"/>
      <c r="NXZ304" s="40"/>
      <c r="NYA304" s="40"/>
      <c r="NYB304" s="43"/>
      <c r="NYC304" s="44"/>
      <c r="NYD304" s="70"/>
      <c r="NYE304" s="40"/>
      <c r="NYF304" s="41"/>
      <c r="NYG304" s="40"/>
      <c r="NYH304" s="42"/>
      <c r="NYI304" s="42"/>
      <c r="NYJ304" s="40"/>
      <c r="NYK304" s="40"/>
      <c r="NYL304" s="40"/>
      <c r="NYM304" s="43"/>
      <c r="NYN304" s="44"/>
      <c r="NYO304" s="70"/>
      <c r="NYP304" s="40"/>
      <c r="NYQ304" s="41"/>
      <c r="NYR304" s="40"/>
      <c r="NYS304" s="42"/>
      <c r="NYT304" s="42"/>
      <c r="NYU304" s="40"/>
      <c r="NYV304" s="40"/>
      <c r="NYW304" s="40"/>
      <c r="NYX304" s="43"/>
      <c r="NYY304" s="44"/>
      <c r="NYZ304" s="70"/>
      <c r="NZA304" s="40"/>
      <c r="NZB304" s="41"/>
      <c r="NZC304" s="40"/>
      <c r="NZD304" s="42"/>
      <c r="NZE304" s="42"/>
      <c r="NZF304" s="40"/>
      <c r="NZG304" s="40"/>
      <c r="NZH304" s="40"/>
      <c r="NZI304" s="43"/>
      <c r="NZJ304" s="44"/>
      <c r="NZK304" s="70"/>
      <c r="NZL304" s="40"/>
      <c r="NZM304" s="41"/>
      <c r="NZN304" s="40"/>
      <c r="NZO304" s="42"/>
      <c r="NZP304" s="42"/>
      <c r="NZQ304" s="40"/>
      <c r="NZR304" s="40"/>
      <c r="NZS304" s="40"/>
      <c r="NZT304" s="43"/>
      <c r="NZU304" s="44"/>
      <c r="NZV304" s="70"/>
      <c r="NZW304" s="40"/>
      <c r="NZX304" s="41"/>
      <c r="NZY304" s="40"/>
      <c r="NZZ304" s="42"/>
      <c r="OAA304" s="42"/>
      <c r="OAB304" s="40"/>
      <c r="OAC304" s="40"/>
      <c r="OAD304" s="40"/>
      <c r="OAE304" s="43"/>
      <c r="OAF304" s="44"/>
      <c r="OAG304" s="70"/>
      <c r="OAH304" s="40"/>
      <c r="OAI304" s="41"/>
      <c r="OAJ304" s="40"/>
      <c r="OAK304" s="42"/>
      <c r="OAL304" s="42"/>
      <c r="OAM304" s="40"/>
      <c r="OAN304" s="40"/>
      <c r="OAO304" s="40"/>
      <c r="OAP304" s="43"/>
      <c r="OAQ304" s="44"/>
      <c r="OAR304" s="70"/>
      <c r="OAS304" s="40"/>
      <c r="OAT304" s="41"/>
      <c r="OAU304" s="40"/>
      <c r="OAV304" s="42"/>
      <c r="OAW304" s="42"/>
      <c r="OAX304" s="40"/>
      <c r="OAY304" s="40"/>
      <c r="OAZ304" s="40"/>
      <c r="OBA304" s="43"/>
      <c r="OBB304" s="44"/>
      <c r="OBC304" s="70"/>
      <c r="OBD304" s="40"/>
      <c r="OBE304" s="41"/>
      <c r="OBF304" s="40"/>
      <c r="OBG304" s="42"/>
      <c r="OBH304" s="42"/>
      <c r="OBI304" s="40"/>
      <c r="OBJ304" s="40"/>
      <c r="OBK304" s="40"/>
      <c r="OBL304" s="43"/>
      <c r="OBM304" s="44"/>
      <c r="OBN304" s="70"/>
      <c r="OBO304" s="40"/>
      <c r="OBP304" s="41"/>
      <c r="OBQ304" s="40"/>
      <c r="OBR304" s="42"/>
      <c r="OBS304" s="42"/>
      <c r="OBT304" s="40"/>
      <c r="OBU304" s="40"/>
      <c r="OBV304" s="40"/>
      <c r="OBW304" s="43"/>
      <c r="OBX304" s="44"/>
      <c r="OBY304" s="70"/>
      <c r="OBZ304" s="40"/>
      <c r="OCA304" s="41"/>
      <c r="OCB304" s="40"/>
      <c r="OCC304" s="42"/>
      <c r="OCD304" s="42"/>
      <c r="OCE304" s="40"/>
      <c r="OCF304" s="40"/>
      <c r="OCG304" s="40"/>
      <c r="OCH304" s="43"/>
      <c r="OCI304" s="44"/>
      <c r="OCJ304" s="70"/>
      <c r="OCK304" s="40"/>
      <c r="OCL304" s="41"/>
      <c r="OCM304" s="40"/>
      <c r="OCN304" s="42"/>
      <c r="OCO304" s="42"/>
      <c r="OCP304" s="40"/>
      <c r="OCQ304" s="40"/>
      <c r="OCR304" s="40"/>
      <c r="OCS304" s="43"/>
      <c r="OCT304" s="44"/>
      <c r="OCU304" s="70"/>
      <c r="OCV304" s="40"/>
      <c r="OCW304" s="41"/>
      <c r="OCX304" s="40"/>
      <c r="OCY304" s="42"/>
      <c r="OCZ304" s="42"/>
      <c r="ODA304" s="40"/>
      <c r="ODB304" s="40"/>
      <c r="ODC304" s="40"/>
      <c r="ODD304" s="43"/>
      <c r="ODE304" s="44"/>
      <c r="ODF304" s="70"/>
      <c r="ODG304" s="40"/>
      <c r="ODH304" s="41"/>
      <c r="ODI304" s="40"/>
      <c r="ODJ304" s="42"/>
      <c r="ODK304" s="42"/>
      <c r="ODL304" s="40"/>
      <c r="ODM304" s="40"/>
      <c r="ODN304" s="40"/>
      <c r="ODO304" s="43"/>
      <c r="ODP304" s="44"/>
      <c r="ODQ304" s="70"/>
      <c r="ODR304" s="40"/>
      <c r="ODS304" s="41"/>
      <c r="ODT304" s="40"/>
      <c r="ODU304" s="42"/>
      <c r="ODV304" s="42"/>
      <c r="ODW304" s="40"/>
      <c r="ODX304" s="40"/>
      <c r="ODY304" s="40"/>
      <c r="ODZ304" s="43"/>
      <c r="OEA304" s="44"/>
      <c r="OEB304" s="70"/>
      <c r="OEC304" s="40"/>
      <c r="OED304" s="41"/>
      <c r="OEE304" s="40"/>
      <c r="OEF304" s="42"/>
      <c r="OEG304" s="42"/>
      <c r="OEH304" s="40"/>
      <c r="OEI304" s="40"/>
      <c r="OEJ304" s="40"/>
      <c r="OEK304" s="43"/>
      <c r="OEL304" s="44"/>
      <c r="OEM304" s="70"/>
      <c r="OEN304" s="40"/>
      <c r="OEO304" s="41"/>
      <c r="OEP304" s="40"/>
      <c r="OEQ304" s="42"/>
      <c r="OER304" s="42"/>
      <c r="OES304" s="40"/>
      <c r="OET304" s="40"/>
      <c r="OEU304" s="40"/>
      <c r="OEV304" s="43"/>
      <c r="OEW304" s="44"/>
      <c r="OEX304" s="70"/>
      <c r="OEY304" s="40"/>
      <c r="OEZ304" s="41"/>
      <c r="OFA304" s="40"/>
      <c r="OFB304" s="42"/>
      <c r="OFC304" s="42"/>
      <c r="OFD304" s="40"/>
      <c r="OFE304" s="40"/>
      <c r="OFF304" s="40"/>
      <c r="OFG304" s="43"/>
      <c r="OFH304" s="44"/>
      <c r="OFI304" s="70"/>
      <c r="OFJ304" s="40"/>
      <c r="OFK304" s="41"/>
      <c r="OFL304" s="40"/>
      <c r="OFM304" s="42"/>
      <c r="OFN304" s="42"/>
      <c r="OFO304" s="40"/>
      <c r="OFP304" s="40"/>
      <c r="OFQ304" s="40"/>
      <c r="OFR304" s="43"/>
      <c r="OFS304" s="44"/>
      <c r="OFT304" s="70"/>
      <c r="OFU304" s="40"/>
      <c r="OFV304" s="41"/>
      <c r="OFW304" s="40"/>
      <c r="OFX304" s="42"/>
      <c r="OFY304" s="42"/>
      <c r="OFZ304" s="40"/>
      <c r="OGA304" s="40"/>
      <c r="OGB304" s="40"/>
      <c r="OGC304" s="43"/>
      <c r="OGD304" s="44"/>
      <c r="OGE304" s="70"/>
      <c r="OGF304" s="40"/>
      <c r="OGG304" s="41"/>
      <c r="OGH304" s="40"/>
      <c r="OGI304" s="42"/>
      <c r="OGJ304" s="42"/>
      <c r="OGK304" s="40"/>
      <c r="OGL304" s="40"/>
      <c r="OGM304" s="40"/>
      <c r="OGN304" s="43"/>
      <c r="OGO304" s="44"/>
      <c r="OGP304" s="70"/>
      <c r="OGQ304" s="40"/>
      <c r="OGR304" s="41"/>
      <c r="OGS304" s="40"/>
      <c r="OGT304" s="42"/>
      <c r="OGU304" s="42"/>
      <c r="OGV304" s="40"/>
      <c r="OGW304" s="40"/>
      <c r="OGX304" s="40"/>
      <c r="OGY304" s="43"/>
      <c r="OGZ304" s="44"/>
      <c r="OHA304" s="70"/>
      <c r="OHB304" s="40"/>
      <c r="OHC304" s="41"/>
      <c r="OHD304" s="40"/>
      <c r="OHE304" s="42"/>
      <c r="OHF304" s="42"/>
      <c r="OHG304" s="40"/>
      <c r="OHH304" s="40"/>
      <c r="OHI304" s="40"/>
      <c r="OHJ304" s="43"/>
      <c r="OHK304" s="44"/>
      <c r="OHL304" s="70"/>
      <c r="OHM304" s="40"/>
      <c r="OHN304" s="41"/>
      <c r="OHO304" s="40"/>
      <c r="OHP304" s="42"/>
      <c r="OHQ304" s="42"/>
      <c r="OHR304" s="40"/>
      <c r="OHS304" s="40"/>
      <c r="OHT304" s="40"/>
      <c r="OHU304" s="43"/>
      <c r="OHV304" s="44"/>
      <c r="OHW304" s="70"/>
      <c r="OHX304" s="40"/>
      <c r="OHY304" s="41"/>
      <c r="OHZ304" s="40"/>
      <c r="OIA304" s="42"/>
      <c r="OIB304" s="42"/>
      <c r="OIC304" s="40"/>
      <c r="OID304" s="40"/>
      <c r="OIE304" s="40"/>
      <c r="OIF304" s="43"/>
      <c r="OIG304" s="44"/>
      <c r="OIH304" s="70"/>
      <c r="OII304" s="40"/>
      <c r="OIJ304" s="41"/>
      <c r="OIK304" s="40"/>
      <c r="OIL304" s="42"/>
      <c r="OIM304" s="42"/>
      <c r="OIN304" s="40"/>
      <c r="OIO304" s="40"/>
      <c r="OIP304" s="40"/>
      <c r="OIQ304" s="43"/>
      <c r="OIR304" s="44"/>
      <c r="OIS304" s="70"/>
      <c r="OIT304" s="40"/>
      <c r="OIU304" s="41"/>
      <c r="OIV304" s="40"/>
      <c r="OIW304" s="42"/>
      <c r="OIX304" s="42"/>
      <c r="OIY304" s="40"/>
      <c r="OIZ304" s="40"/>
      <c r="OJA304" s="40"/>
      <c r="OJB304" s="43"/>
      <c r="OJC304" s="44"/>
      <c r="OJD304" s="70"/>
      <c r="OJE304" s="40"/>
      <c r="OJF304" s="41"/>
      <c r="OJG304" s="40"/>
      <c r="OJH304" s="42"/>
      <c r="OJI304" s="42"/>
      <c r="OJJ304" s="40"/>
      <c r="OJK304" s="40"/>
      <c r="OJL304" s="40"/>
      <c r="OJM304" s="43"/>
      <c r="OJN304" s="44"/>
      <c r="OJO304" s="70"/>
      <c r="OJP304" s="40"/>
      <c r="OJQ304" s="41"/>
      <c r="OJR304" s="40"/>
      <c r="OJS304" s="42"/>
      <c r="OJT304" s="42"/>
      <c r="OJU304" s="40"/>
      <c r="OJV304" s="40"/>
      <c r="OJW304" s="40"/>
      <c r="OJX304" s="43"/>
      <c r="OJY304" s="44"/>
      <c r="OJZ304" s="70"/>
      <c r="OKA304" s="40"/>
      <c r="OKB304" s="41"/>
      <c r="OKC304" s="40"/>
      <c r="OKD304" s="42"/>
      <c r="OKE304" s="42"/>
      <c r="OKF304" s="40"/>
      <c r="OKG304" s="40"/>
      <c r="OKH304" s="40"/>
      <c r="OKI304" s="43"/>
      <c r="OKJ304" s="44"/>
      <c r="OKK304" s="70"/>
      <c r="OKL304" s="40"/>
      <c r="OKM304" s="41"/>
      <c r="OKN304" s="40"/>
      <c r="OKO304" s="42"/>
      <c r="OKP304" s="42"/>
      <c r="OKQ304" s="40"/>
      <c r="OKR304" s="40"/>
      <c r="OKS304" s="40"/>
      <c r="OKT304" s="43"/>
      <c r="OKU304" s="44"/>
      <c r="OKV304" s="70"/>
      <c r="OKW304" s="40"/>
      <c r="OKX304" s="41"/>
      <c r="OKY304" s="40"/>
      <c r="OKZ304" s="42"/>
      <c r="OLA304" s="42"/>
      <c r="OLB304" s="40"/>
      <c r="OLC304" s="40"/>
      <c r="OLD304" s="40"/>
      <c r="OLE304" s="43"/>
      <c r="OLF304" s="44"/>
      <c r="OLG304" s="70"/>
      <c r="OLH304" s="40"/>
      <c r="OLI304" s="41"/>
      <c r="OLJ304" s="40"/>
      <c r="OLK304" s="42"/>
      <c r="OLL304" s="42"/>
      <c r="OLM304" s="40"/>
      <c r="OLN304" s="40"/>
      <c r="OLO304" s="40"/>
      <c r="OLP304" s="43"/>
      <c r="OLQ304" s="44"/>
      <c r="OLR304" s="70"/>
      <c r="OLS304" s="40"/>
      <c r="OLT304" s="41"/>
      <c r="OLU304" s="40"/>
      <c r="OLV304" s="42"/>
      <c r="OLW304" s="42"/>
      <c r="OLX304" s="40"/>
      <c r="OLY304" s="40"/>
      <c r="OLZ304" s="40"/>
      <c r="OMA304" s="43"/>
      <c r="OMB304" s="44"/>
      <c r="OMC304" s="70"/>
      <c r="OMD304" s="40"/>
      <c r="OME304" s="41"/>
      <c r="OMF304" s="40"/>
      <c r="OMG304" s="42"/>
      <c r="OMH304" s="42"/>
      <c r="OMI304" s="40"/>
      <c r="OMJ304" s="40"/>
      <c r="OMK304" s="40"/>
      <c r="OML304" s="43"/>
      <c r="OMM304" s="44"/>
      <c r="OMN304" s="70"/>
      <c r="OMO304" s="40"/>
      <c r="OMP304" s="41"/>
      <c r="OMQ304" s="40"/>
      <c r="OMR304" s="42"/>
      <c r="OMS304" s="42"/>
      <c r="OMT304" s="40"/>
      <c r="OMU304" s="40"/>
      <c r="OMV304" s="40"/>
      <c r="OMW304" s="43"/>
      <c r="OMX304" s="44"/>
      <c r="OMY304" s="70"/>
      <c r="OMZ304" s="40"/>
      <c r="ONA304" s="41"/>
      <c r="ONB304" s="40"/>
      <c r="ONC304" s="42"/>
      <c r="OND304" s="42"/>
      <c r="ONE304" s="40"/>
      <c r="ONF304" s="40"/>
      <c r="ONG304" s="40"/>
      <c r="ONH304" s="43"/>
      <c r="ONI304" s="44"/>
      <c r="ONJ304" s="70"/>
      <c r="ONK304" s="40"/>
      <c r="ONL304" s="41"/>
      <c r="ONM304" s="40"/>
      <c r="ONN304" s="42"/>
      <c r="ONO304" s="42"/>
      <c r="ONP304" s="40"/>
      <c r="ONQ304" s="40"/>
      <c r="ONR304" s="40"/>
      <c r="ONS304" s="43"/>
      <c r="ONT304" s="44"/>
      <c r="ONU304" s="70"/>
      <c r="ONV304" s="40"/>
      <c r="ONW304" s="41"/>
      <c r="ONX304" s="40"/>
      <c r="ONY304" s="42"/>
      <c r="ONZ304" s="42"/>
      <c r="OOA304" s="40"/>
      <c r="OOB304" s="40"/>
      <c r="OOC304" s="40"/>
      <c r="OOD304" s="43"/>
      <c r="OOE304" s="44"/>
      <c r="OOF304" s="70"/>
      <c r="OOG304" s="40"/>
      <c r="OOH304" s="41"/>
      <c r="OOI304" s="40"/>
      <c r="OOJ304" s="42"/>
      <c r="OOK304" s="42"/>
      <c r="OOL304" s="40"/>
      <c r="OOM304" s="40"/>
      <c r="OON304" s="40"/>
      <c r="OOO304" s="43"/>
      <c r="OOP304" s="44"/>
      <c r="OOQ304" s="70"/>
      <c r="OOR304" s="40"/>
      <c r="OOS304" s="41"/>
      <c r="OOT304" s="40"/>
      <c r="OOU304" s="42"/>
      <c r="OOV304" s="42"/>
      <c r="OOW304" s="40"/>
      <c r="OOX304" s="40"/>
      <c r="OOY304" s="40"/>
      <c r="OOZ304" s="43"/>
      <c r="OPA304" s="44"/>
      <c r="OPB304" s="70"/>
      <c r="OPC304" s="40"/>
      <c r="OPD304" s="41"/>
      <c r="OPE304" s="40"/>
      <c r="OPF304" s="42"/>
      <c r="OPG304" s="42"/>
      <c r="OPH304" s="40"/>
      <c r="OPI304" s="40"/>
      <c r="OPJ304" s="40"/>
      <c r="OPK304" s="43"/>
      <c r="OPL304" s="44"/>
      <c r="OPM304" s="70"/>
      <c r="OPN304" s="40"/>
      <c r="OPO304" s="41"/>
      <c r="OPP304" s="40"/>
      <c r="OPQ304" s="42"/>
      <c r="OPR304" s="42"/>
      <c r="OPS304" s="40"/>
      <c r="OPT304" s="40"/>
      <c r="OPU304" s="40"/>
      <c r="OPV304" s="43"/>
      <c r="OPW304" s="44"/>
      <c r="OPX304" s="70"/>
      <c r="OPY304" s="40"/>
      <c r="OPZ304" s="41"/>
      <c r="OQA304" s="40"/>
      <c r="OQB304" s="42"/>
      <c r="OQC304" s="42"/>
      <c r="OQD304" s="40"/>
      <c r="OQE304" s="40"/>
      <c r="OQF304" s="40"/>
      <c r="OQG304" s="43"/>
      <c r="OQH304" s="44"/>
      <c r="OQI304" s="70"/>
      <c r="OQJ304" s="40"/>
      <c r="OQK304" s="41"/>
      <c r="OQL304" s="40"/>
      <c r="OQM304" s="42"/>
      <c r="OQN304" s="42"/>
      <c r="OQO304" s="40"/>
      <c r="OQP304" s="40"/>
      <c r="OQQ304" s="40"/>
      <c r="OQR304" s="43"/>
      <c r="OQS304" s="44"/>
      <c r="OQT304" s="70"/>
      <c r="OQU304" s="40"/>
      <c r="OQV304" s="41"/>
      <c r="OQW304" s="40"/>
      <c r="OQX304" s="42"/>
      <c r="OQY304" s="42"/>
      <c r="OQZ304" s="40"/>
      <c r="ORA304" s="40"/>
      <c r="ORB304" s="40"/>
      <c r="ORC304" s="43"/>
      <c r="ORD304" s="44"/>
      <c r="ORE304" s="70"/>
      <c r="ORF304" s="40"/>
      <c r="ORG304" s="41"/>
      <c r="ORH304" s="40"/>
      <c r="ORI304" s="42"/>
      <c r="ORJ304" s="42"/>
      <c r="ORK304" s="40"/>
      <c r="ORL304" s="40"/>
      <c r="ORM304" s="40"/>
      <c r="ORN304" s="43"/>
      <c r="ORO304" s="44"/>
      <c r="ORP304" s="70"/>
      <c r="ORQ304" s="40"/>
      <c r="ORR304" s="41"/>
      <c r="ORS304" s="40"/>
      <c r="ORT304" s="42"/>
      <c r="ORU304" s="42"/>
      <c r="ORV304" s="40"/>
      <c r="ORW304" s="40"/>
      <c r="ORX304" s="40"/>
      <c r="ORY304" s="43"/>
      <c r="ORZ304" s="44"/>
      <c r="OSA304" s="70"/>
      <c r="OSB304" s="40"/>
      <c r="OSC304" s="41"/>
      <c r="OSD304" s="40"/>
      <c r="OSE304" s="42"/>
      <c r="OSF304" s="42"/>
      <c r="OSG304" s="40"/>
      <c r="OSH304" s="40"/>
      <c r="OSI304" s="40"/>
      <c r="OSJ304" s="43"/>
      <c r="OSK304" s="44"/>
      <c r="OSL304" s="70"/>
      <c r="OSM304" s="40"/>
      <c r="OSN304" s="41"/>
      <c r="OSO304" s="40"/>
      <c r="OSP304" s="42"/>
      <c r="OSQ304" s="42"/>
      <c r="OSR304" s="40"/>
      <c r="OSS304" s="40"/>
      <c r="OST304" s="40"/>
      <c r="OSU304" s="43"/>
      <c r="OSV304" s="44"/>
      <c r="OSW304" s="70"/>
      <c r="OSX304" s="40"/>
      <c r="OSY304" s="41"/>
      <c r="OSZ304" s="40"/>
      <c r="OTA304" s="42"/>
      <c r="OTB304" s="42"/>
      <c r="OTC304" s="40"/>
      <c r="OTD304" s="40"/>
      <c r="OTE304" s="40"/>
      <c r="OTF304" s="43"/>
      <c r="OTG304" s="44"/>
      <c r="OTH304" s="70"/>
      <c r="OTI304" s="40"/>
      <c r="OTJ304" s="41"/>
      <c r="OTK304" s="40"/>
      <c r="OTL304" s="42"/>
      <c r="OTM304" s="42"/>
      <c r="OTN304" s="40"/>
      <c r="OTO304" s="40"/>
      <c r="OTP304" s="40"/>
      <c r="OTQ304" s="43"/>
      <c r="OTR304" s="44"/>
      <c r="OTS304" s="70"/>
      <c r="OTT304" s="40"/>
      <c r="OTU304" s="41"/>
      <c r="OTV304" s="40"/>
      <c r="OTW304" s="42"/>
      <c r="OTX304" s="42"/>
      <c r="OTY304" s="40"/>
      <c r="OTZ304" s="40"/>
      <c r="OUA304" s="40"/>
      <c r="OUB304" s="43"/>
      <c r="OUC304" s="44"/>
      <c r="OUD304" s="70"/>
      <c r="OUE304" s="40"/>
      <c r="OUF304" s="41"/>
      <c r="OUG304" s="40"/>
      <c r="OUH304" s="42"/>
      <c r="OUI304" s="42"/>
      <c r="OUJ304" s="40"/>
      <c r="OUK304" s="40"/>
      <c r="OUL304" s="40"/>
      <c r="OUM304" s="43"/>
      <c r="OUN304" s="44"/>
      <c r="OUO304" s="70"/>
      <c r="OUP304" s="40"/>
      <c r="OUQ304" s="41"/>
      <c r="OUR304" s="40"/>
      <c r="OUS304" s="42"/>
      <c r="OUT304" s="42"/>
      <c r="OUU304" s="40"/>
      <c r="OUV304" s="40"/>
      <c r="OUW304" s="40"/>
      <c r="OUX304" s="43"/>
      <c r="OUY304" s="44"/>
      <c r="OUZ304" s="70"/>
      <c r="OVA304" s="40"/>
      <c r="OVB304" s="41"/>
      <c r="OVC304" s="40"/>
      <c r="OVD304" s="42"/>
      <c r="OVE304" s="42"/>
      <c r="OVF304" s="40"/>
      <c r="OVG304" s="40"/>
      <c r="OVH304" s="40"/>
      <c r="OVI304" s="43"/>
      <c r="OVJ304" s="44"/>
      <c r="OVK304" s="70"/>
      <c r="OVL304" s="40"/>
      <c r="OVM304" s="41"/>
      <c r="OVN304" s="40"/>
      <c r="OVO304" s="42"/>
      <c r="OVP304" s="42"/>
      <c r="OVQ304" s="40"/>
      <c r="OVR304" s="40"/>
      <c r="OVS304" s="40"/>
      <c r="OVT304" s="43"/>
      <c r="OVU304" s="44"/>
      <c r="OVV304" s="70"/>
      <c r="OVW304" s="40"/>
      <c r="OVX304" s="41"/>
      <c r="OVY304" s="40"/>
      <c r="OVZ304" s="42"/>
      <c r="OWA304" s="42"/>
      <c r="OWB304" s="40"/>
      <c r="OWC304" s="40"/>
      <c r="OWD304" s="40"/>
      <c r="OWE304" s="43"/>
      <c r="OWF304" s="44"/>
      <c r="OWG304" s="70"/>
      <c r="OWH304" s="40"/>
      <c r="OWI304" s="41"/>
      <c r="OWJ304" s="40"/>
      <c r="OWK304" s="42"/>
      <c r="OWL304" s="42"/>
      <c r="OWM304" s="40"/>
      <c r="OWN304" s="40"/>
      <c r="OWO304" s="40"/>
      <c r="OWP304" s="43"/>
      <c r="OWQ304" s="44"/>
      <c r="OWR304" s="70"/>
      <c r="OWS304" s="40"/>
      <c r="OWT304" s="41"/>
      <c r="OWU304" s="40"/>
      <c r="OWV304" s="42"/>
      <c r="OWW304" s="42"/>
      <c r="OWX304" s="40"/>
      <c r="OWY304" s="40"/>
      <c r="OWZ304" s="40"/>
      <c r="OXA304" s="43"/>
      <c r="OXB304" s="44"/>
      <c r="OXC304" s="70"/>
      <c r="OXD304" s="40"/>
      <c r="OXE304" s="41"/>
      <c r="OXF304" s="40"/>
      <c r="OXG304" s="42"/>
      <c r="OXH304" s="42"/>
      <c r="OXI304" s="40"/>
      <c r="OXJ304" s="40"/>
      <c r="OXK304" s="40"/>
      <c r="OXL304" s="43"/>
      <c r="OXM304" s="44"/>
      <c r="OXN304" s="70"/>
      <c r="OXO304" s="40"/>
      <c r="OXP304" s="41"/>
      <c r="OXQ304" s="40"/>
      <c r="OXR304" s="42"/>
      <c r="OXS304" s="42"/>
      <c r="OXT304" s="40"/>
      <c r="OXU304" s="40"/>
      <c r="OXV304" s="40"/>
      <c r="OXW304" s="43"/>
      <c r="OXX304" s="44"/>
      <c r="OXY304" s="70"/>
      <c r="OXZ304" s="40"/>
      <c r="OYA304" s="41"/>
      <c r="OYB304" s="40"/>
      <c r="OYC304" s="42"/>
      <c r="OYD304" s="42"/>
      <c r="OYE304" s="40"/>
      <c r="OYF304" s="40"/>
      <c r="OYG304" s="40"/>
      <c r="OYH304" s="43"/>
      <c r="OYI304" s="44"/>
      <c r="OYJ304" s="70"/>
      <c r="OYK304" s="40"/>
      <c r="OYL304" s="41"/>
      <c r="OYM304" s="40"/>
      <c r="OYN304" s="42"/>
      <c r="OYO304" s="42"/>
      <c r="OYP304" s="40"/>
      <c r="OYQ304" s="40"/>
      <c r="OYR304" s="40"/>
      <c r="OYS304" s="43"/>
      <c r="OYT304" s="44"/>
      <c r="OYU304" s="70"/>
      <c r="OYV304" s="40"/>
      <c r="OYW304" s="41"/>
      <c r="OYX304" s="40"/>
      <c r="OYY304" s="42"/>
      <c r="OYZ304" s="42"/>
      <c r="OZA304" s="40"/>
      <c r="OZB304" s="40"/>
      <c r="OZC304" s="40"/>
      <c r="OZD304" s="43"/>
      <c r="OZE304" s="44"/>
      <c r="OZF304" s="70"/>
      <c r="OZG304" s="40"/>
      <c r="OZH304" s="41"/>
      <c r="OZI304" s="40"/>
      <c r="OZJ304" s="42"/>
      <c r="OZK304" s="42"/>
      <c r="OZL304" s="40"/>
      <c r="OZM304" s="40"/>
      <c r="OZN304" s="40"/>
      <c r="OZO304" s="43"/>
      <c r="OZP304" s="44"/>
      <c r="OZQ304" s="70"/>
      <c r="OZR304" s="40"/>
      <c r="OZS304" s="41"/>
      <c r="OZT304" s="40"/>
      <c r="OZU304" s="42"/>
      <c r="OZV304" s="42"/>
      <c r="OZW304" s="40"/>
      <c r="OZX304" s="40"/>
      <c r="OZY304" s="40"/>
      <c r="OZZ304" s="43"/>
      <c r="PAA304" s="44"/>
      <c r="PAB304" s="70"/>
      <c r="PAC304" s="40"/>
      <c r="PAD304" s="41"/>
      <c r="PAE304" s="40"/>
      <c r="PAF304" s="42"/>
      <c r="PAG304" s="42"/>
      <c r="PAH304" s="40"/>
      <c r="PAI304" s="40"/>
      <c r="PAJ304" s="40"/>
      <c r="PAK304" s="43"/>
      <c r="PAL304" s="44"/>
      <c r="PAM304" s="70"/>
      <c r="PAN304" s="40"/>
      <c r="PAO304" s="41"/>
      <c r="PAP304" s="40"/>
      <c r="PAQ304" s="42"/>
      <c r="PAR304" s="42"/>
      <c r="PAS304" s="40"/>
      <c r="PAT304" s="40"/>
      <c r="PAU304" s="40"/>
      <c r="PAV304" s="43"/>
      <c r="PAW304" s="44"/>
      <c r="PAX304" s="70"/>
      <c r="PAY304" s="40"/>
      <c r="PAZ304" s="41"/>
      <c r="PBA304" s="40"/>
      <c r="PBB304" s="42"/>
      <c r="PBC304" s="42"/>
      <c r="PBD304" s="40"/>
      <c r="PBE304" s="40"/>
      <c r="PBF304" s="40"/>
      <c r="PBG304" s="43"/>
      <c r="PBH304" s="44"/>
      <c r="PBI304" s="70"/>
      <c r="PBJ304" s="40"/>
      <c r="PBK304" s="41"/>
      <c r="PBL304" s="40"/>
      <c r="PBM304" s="42"/>
      <c r="PBN304" s="42"/>
      <c r="PBO304" s="40"/>
      <c r="PBP304" s="40"/>
      <c r="PBQ304" s="40"/>
      <c r="PBR304" s="43"/>
      <c r="PBS304" s="44"/>
      <c r="PBT304" s="70"/>
      <c r="PBU304" s="40"/>
      <c r="PBV304" s="41"/>
      <c r="PBW304" s="40"/>
      <c r="PBX304" s="42"/>
      <c r="PBY304" s="42"/>
      <c r="PBZ304" s="40"/>
      <c r="PCA304" s="40"/>
      <c r="PCB304" s="40"/>
      <c r="PCC304" s="43"/>
      <c r="PCD304" s="44"/>
      <c r="PCE304" s="70"/>
      <c r="PCF304" s="40"/>
      <c r="PCG304" s="41"/>
      <c r="PCH304" s="40"/>
      <c r="PCI304" s="42"/>
      <c r="PCJ304" s="42"/>
      <c r="PCK304" s="40"/>
      <c r="PCL304" s="40"/>
      <c r="PCM304" s="40"/>
      <c r="PCN304" s="43"/>
      <c r="PCO304" s="44"/>
      <c r="PCP304" s="70"/>
      <c r="PCQ304" s="40"/>
      <c r="PCR304" s="41"/>
      <c r="PCS304" s="40"/>
      <c r="PCT304" s="42"/>
      <c r="PCU304" s="42"/>
      <c r="PCV304" s="40"/>
      <c r="PCW304" s="40"/>
      <c r="PCX304" s="40"/>
      <c r="PCY304" s="43"/>
      <c r="PCZ304" s="44"/>
      <c r="PDA304" s="70"/>
      <c r="PDB304" s="40"/>
      <c r="PDC304" s="41"/>
      <c r="PDD304" s="40"/>
      <c r="PDE304" s="42"/>
      <c r="PDF304" s="42"/>
      <c r="PDG304" s="40"/>
      <c r="PDH304" s="40"/>
      <c r="PDI304" s="40"/>
      <c r="PDJ304" s="43"/>
      <c r="PDK304" s="44"/>
      <c r="PDL304" s="70"/>
      <c r="PDM304" s="40"/>
      <c r="PDN304" s="41"/>
      <c r="PDO304" s="40"/>
      <c r="PDP304" s="42"/>
      <c r="PDQ304" s="42"/>
      <c r="PDR304" s="40"/>
      <c r="PDS304" s="40"/>
      <c r="PDT304" s="40"/>
      <c r="PDU304" s="43"/>
      <c r="PDV304" s="44"/>
      <c r="PDW304" s="70"/>
      <c r="PDX304" s="40"/>
      <c r="PDY304" s="41"/>
      <c r="PDZ304" s="40"/>
      <c r="PEA304" s="42"/>
      <c r="PEB304" s="42"/>
      <c r="PEC304" s="40"/>
      <c r="PED304" s="40"/>
      <c r="PEE304" s="40"/>
      <c r="PEF304" s="43"/>
      <c r="PEG304" s="44"/>
      <c r="PEH304" s="70"/>
      <c r="PEI304" s="40"/>
      <c r="PEJ304" s="41"/>
      <c r="PEK304" s="40"/>
      <c r="PEL304" s="42"/>
      <c r="PEM304" s="42"/>
      <c r="PEN304" s="40"/>
      <c r="PEO304" s="40"/>
      <c r="PEP304" s="40"/>
      <c r="PEQ304" s="43"/>
      <c r="PER304" s="44"/>
      <c r="PES304" s="70"/>
      <c r="PET304" s="40"/>
      <c r="PEU304" s="41"/>
      <c r="PEV304" s="40"/>
      <c r="PEW304" s="42"/>
      <c r="PEX304" s="42"/>
      <c r="PEY304" s="40"/>
      <c r="PEZ304" s="40"/>
      <c r="PFA304" s="40"/>
      <c r="PFB304" s="43"/>
      <c r="PFC304" s="44"/>
      <c r="PFD304" s="70"/>
      <c r="PFE304" s="40"/>
      <c r="PFF304" s="41"/>
      <c r="PFG304" s="40"/>
      <c r="PFH304" s="42"/>
      <c r="PFI304" s="42"/>
      <c r="PFJ304" s="40"/>
      <c r="PFK304" s="40"/>
      <c r="PFL304" s="40"/>
      <c r="PFM304" s="43"/>
      <c r="PFN304" s="44"/>
      <c r="PFO304" s="70"/>
      <c r="PFP304" s="40"/>
      <c r="PFQ304" s="41"/>
      <c r="PFR304" s="40"/>
      <c r="PFS304" s="42"/>
      <c r="PFT304" s="42"/>
      <c r="PFU304" s="40"/>
      <c r="PFV304" s="40"/>
      <c r="PFW304" s="40"/>
      <c r="PFX304" s="43"/>
      <c r="PFY304" s="44"/>
      <c r="PFZ304" s="70"/>
      <c r="PGA304" s="40"/>
      <c r="PGB304" s="41"/>
      <c r="PGC304" s="40"/>
      <c r="PGD304" s="42"/>
      <c r="PGE304" s="42"/>
      <c r="PGF304" s="40"/>
      <c r="PGG304" s="40"/>
      <c r="PGH304" s="40"/>
      <c r="PGI304" s="43"/>
      <c r="PGJ304" s="44"/>
      <c r="PGK304" s="70"/>
      <c r="PGL304" s="40"/>
      <c r="PGM304" s="41"/>
      <c r="PGN304" s="40"/>
      <c r="PGO304" s="42"/>
      <c r="PGP304" s="42"/>
      <c r="PGQ304" s="40"/>
      <c r="PGR304" s="40"/>
      <c r="PGS304" s="40"/>
      <c r="PGT304" s="43"/>
      <c r="PGU304" s="44"/>
      <c r="PGV304" s="70"/>
      <c r="PGW304" s="40"/>
      <c r="PGX304" s="41"/>
      <c r="PGY304" s="40"/>
      <c r="PGZ304" s="42"/>
      <c r="PHA304" s="42"/>
      <c r="PHB304" s="40"/>
      <c r="PHC304" s="40"/>
      <c r="PHD304" s="40"/>
      <c r="PHE304" s="43"/>
      <c r="PHF304" s="44"/>
      <c r="PHG304" s="70"/>
      <c r="PHH304" s="40"/>
      <c r="PHI304" s="41"/>
      <c r="PHJ304" s="40"/>
      <c r="PHK304" s="42"/>
      <c r="PHL304" s="42"/>
      <c r="PHM304" s="40"/>
      <c r="PHN304" s="40"/>
      <c r="PHO304" s="40"/>
      <c r="PHP304" s="43"/>
      <c r="PHQ304" s="44"/>
      <c r="PHR304" s="70"/>
      <c r="PHS304" s="40"/>
      <c r="PHT304" s="41"/>
      <c r="PHU304" s="40"/>
      <c r="PHV304" s="42"/>
      <c r="PHW304" s="42"/>
      <c r="PHX304" s="40"/>
      <c r="PHY304" s="40"/>
      <c r="PHZ304" s="40"/>
      <c r="PIA304" s="43"/>
      <c r="PIB304" s="44"/>
      <c r="PIC304" s="70"/>
      <c r="PID304" s="40"/>
      <c r="PIE304" s="41"/>
      <c r="PIF304" s="40"/>
      <c r="PIG304" s="42"/>
      <c r="PIH304" s="42"/>
      <c r="PII304" s="40"/>
      <c r="PIJ304" s="40"/>
      <c r="PIK304" s="40"/>
      <c r="PIL304" s="43"/>
      <c r="PIM304" s="44"/>
      <c r="PIN304" s="70"/>
      <c r="PIO304" s="40"/>
      <c r="PIP304" s="41"/>
      <c r="PIQ304" s="40"/>
      <c r="PIR304" s="42"/>
      <c r="PIS304" s="42"/>
      <c r="PIT304" s="40"/>
      <c r="PIU304" s="40"/>
      <c r="PIV304" s="40"/>
      <c r="PIW304" s="43"/>
      <c r="PIX304" s="44"/>
      <c r="PIY304" s="70"/>
      <c r="PIZ304" s="40"/>
      <c r="PJA304" s="41"/>
      <c r="PJB304" s="40"/>
      <c r="PJC304" s="42"/>
      <c r="PJD304" s="42"/>
      <c r="PJE304" s="40"/>
      <c r="PJF304" s="40"/>
      <c r="PJG304" s="40"/>
      <c r="PJH304" s="43"/>
      <c r="PJI304" s="44"/>
      <c r="PJJ304" s="70"/>
      <c r="PJK304" s="40"/>
      <c r="PJL304" s="41"/>
      <c r="PJM304" s="40"/>
      <c r="PJN304" s="42"/>
      <c r="PJO304" s="42"/>
      <c r="PJP304" s="40"/>
      <c r="PJQ304" s="40"/>
      <c r="PJR304" s="40"/>
      <c r="PJS304" s="43"/>
      <c r="PJT304" s="44"/>
      <c r="PJU304" s="70"/>
      <c r="PJV304" s="40"/>
      <c r="PJW304" s="41"/>
      <c r="PJX304" s="40"/>
      <c r="PJY304" s="42"/>
      <c r="PJZ304" s="42"/>
      <c r="PKA304" s="40"/>
      <c r="PKB304" s="40"/>
      <c r="PKC304" s="40"/>
      <c r="PKD304" s="43"/>
      <c r="PKE304" s="44"/>
      <c r="PKF304" s="70"/>
      <c r="PKG304" s="40"/>
      <c r="PKH304" s="41"/>
      <c r="PKI304" s="40"/>
      <c r="PKJ304" s="42"/>
      <c r="PKK304" s="42"/>
      <c r="PKL304" s="40"/>
      <c r="PKM304" s="40"/>
      <c r="PKN304" s="40"/>
      <c r="PKO304" s="43"/>
      <c r="PKP304" s="44"/>
      <c r="PKQ304" s="70"/>
      <c r="PKR304" s="40"/>
      <c r="PKS304" s="41"/>
      <c r="PKT304" s="40"/>
      <c r="PKU304" s="42"/>
      <c r="PKV304" s="42"/>
      <c r="PKW304" s="40"/>
      <c r="PKX304" s="40"/>
      <c r="PKY304" s="40"/>
      <c r="PKZ304" s="43"/>
      <c r="PLA304" s="44"/>
      <c r="PLB304" s="70"/>
      <c r="PLC304" s="40"/>
      <c r="PLD304" s="41"/>
      <c r="PLE304" s="40"/>
      <c r="PLF304" s="42"/>
      <c r="PLG304" s="42"/>
      <c r="PLH304" s="40"/>
      <c r="PLI304" s="40"/>
      <c r="PLJ304" s="40"/>
      <c r="PLK304" s="43"/>
      <c r="PLL304" s="44"/>
      <c r="PLM304" s="70"/>
      <c r="PLN304" s="40"/>
      <c r="PLO304" s="41"/>
      <c r="PLP304" s="40"/>
      <c r="PLQ304" s="42"/>
      <c r="PLR304" s="42"/>
      <c r="PLS304" s="40"/>
      <c r="PLT304" s="40"/>
      <c r="PLU304" s="40"/>
      <c r="PLV304" s="43"/>
      <c r="PLW304" s="44"/>
      <c r="PLX304" s="70"/>
      <c r="PLY304" s="40"/>
      <c r="PLZ304" s="41"/>
      <c r="PMA304" s="40"/>
      <c r="PMB304" s="42"/>
      <c r="PMC304" s="42"/>
      <c r="PMD304" s="40"/>
      <c r="PME304" s="40"/>
      <c r="PMF304" s="40"/>
      <c r="PMG304" s="43"/>
      <c r="PMH304" s="44"/>
      <c r="PMI304" s="70"/>
      <c r="PMJ304" s="40"/>
      <c r="PMK304" s="41"/>
      <c r="PML304" s="40"/>
      <c r="PMM304" s="42"/>
      <c r="PMN304" s="42"/>
      <c r="PMO304" s="40"/>
      <c r="PMP304" s="40"/>
      <c r="PMQ304" s="40"/>
      <c r="PMR304" s="43"/>
      <c r="PMS304" s="44"/>
      <c r="PMT304" s="70"/>
      <c r="PMU304" s="40"/>
      <c r="PMV304" s="41"/>
      <c r="PMW304" s="40"/>
      <c r="PMX304" s="42"/>
      <c r="PMY304" s="42"/>
      <c r="PMZ304" s="40"/>
      <c r="PNA304" s="40"/>
      <c r="PNB304" s="40"/>
      <c r="PNC304" s="43"/>
      <c r="PND304" s="44"/>
      <c r="PNE304" s="70"/>
      <c r="PNF304" s="40"/>
      <c r="PNG304" s="41"/>
      <c r="PNH304" s="40"/>
      <c r="PNI304" s="42"/>
      <c r="PNJ304" s="42"/>
      <c r="PNK304" s="40"/>
      <c r="PNL304" s="40"/>
      <c r="PNM304" s="40"/>
      <c r="PNN304" s="43"/>
      <c r="PNO304" s="44"/>
      <c r="PNP304" s="70"/>
      <c r="PNQ304" s="40"/>
      <c r="PNR304" s="41"/>
      <c r="PNS304" s="40"/>
      <c r="PNT304" s="42"/>
      <c r="PNU304" s="42"/>
      <c r="PNV304" s="40"/>
      <c r="PNW304" s="40"/>
      <c r="PNX304" s="40"/>
      <c r="PNY304" s="43"/>
      <c r="PNZ304" s="44"/>
      <c r="POA304" s="70"/>
      <c r="POB304" s="40"/>
      <c r="POC304" s="41"/>
      <c r="POD304" s="40"/>
      <c r="POE304" s="42"/>
      <c r="POF304" s="42"/>
      <c r="POG304" s="40"/>
      <c r="POH304" s="40"/>
      <c r="POI304" s="40"/>
      <c r="POJ304" s="43"/>
      <c r="POK304" s="44"/>
      <c r="POL304" s="70"/>
      <c r="POM304" s="40"/>
      <c r="PON304" s="41"/>
      <c r="POO304" s="40"/>
      <c r="POP304" s="42"/>
      <c r="POQ304" s="42"/>
      <c r="POR304" s="40"/>
      <c r="POS304" s="40"/>
      <c r="POT304" s="40"/>
      <c r="POU304" s="43"/>
      <c r="POV304" s="44"/>
      <c r="POW304" s="70"/>
      <c r="POX304" s="40"/>
      <c r="POY304" s="41"/>
      <c r="POZ304" s="40"/>
      <c r="PPA304" s="42"/>
      <c r="PPB304" s="42"/>
      <c r="PPC304" s="40"/>
      <c r="PPD304" s="40"/>
      <c r="PPE304" s="40"/>
      <c r="PPF304" s="43"/>
      <c r="PPG304" s="44"/>
      <c r="PPH304" s="70"/>
      <c r="PPI304" s="40"/>
      <c r="PPJ304" s="41"/>
      <c r="PPK304" s="40"/>
      <c r="PPL304" s="42"/>
      <c r="PPM304" s="42"/>
      <c r="PPN304" s="40"/>
      <c r="PPO304" s="40"/>
      <c r="PPP304" s="40"/>
      <c r="PPQ304" s="43"/>
      <c r="PPR304" s="44"/>
      <c r="PPS304" s="70"/>
      <c r="PPT304" s="40"/>
      <c r="PPU304" s="41"/>
      <c r="PPV304" s="40"/>
      <c r="PPW304" s="42"/>
      <c r="PPX304" s="42"/>
      <c r="PPY304" s="40"/>
      <c r="PPZ304" s="40"/>
      <c r="PQA304" s="40"/>
      <c r="PQB304" s="43"/>
      <c r="PQC304" s="44"/>
      <c r="PQD304" s="70"/>
      <c r="PQE304" s="40"/>
      <c r="PQF304" s="41"/>
      <c r="PQG304" s="40"/>
      <c r="PQH304" s="42"/>
      <c r="PQI304" s="42"/>
      <c r="PQJ304" s="40"/>
      <c r="PQK304" s="40"/>
      <c r="PQL304" s="40"/>
      <c r="PQM304" s="43"/>
      <c r="PQN304" s="44"/>
      <c r="PQO304" s="70"/>
      <c r="PQP304" s="40"/>
      <c r="PQQ304" s="41"/>
      <c r="PQR304" s="40"/>
      <c r="PQS304" s="42"/>
      <c r="PQT304" s="42"/>
      <c r="PQU304" s="40"/>
      <c r="PQV304" s="40"/>
      <c r="PQW304" s="40"/>
      <c r="PQX304" s="43"/>
      <c r="PQY304" s="44"/>
      <c r="PQZ304" s="70"/>
      <c r="PRA304" s="40"/>
      <c r="PRB304" s="41"/>
      <c r="PRC304" s="40"/>
      <c r="PRD304" s="42"/>
      <c r="PRE304" s="42"/>
      <c r="PRF304" s="40"/>
      <c r="PRG304" s="40"/>
      <c r="PRH304" s="40"/>
      <c r="PRI304" s="43"/>
      <c r="PRJ304" s="44"/>
      <c r="PRK304" s="70"/>
      <c r="PRL304" s="40"/>
      <c r="PRM304" s="41"/>
      <c r="PRN304" s="40"/>
      <c r="PRO304" s="42"/>
      <c r="PRP304" s="42"/>
      <c r="PRQ304" s="40"/>
      <c r="PRR304" s="40"/>
      <c r="PRS304" s="40"/>
      <c r="PRT304" s="43"/>
      <c r="PRU304" s="44"/>
      <c r="PRV304" s="70"/>
      <c r="PRW304" s="40"/>
      <c r="PRX304" s="41"/>
      <c r="PRY304" s="40"/>
      <c r="PRZ304" s="42"/>
      <c r="PSA304" s="42"/>
      <c r="PSB304" s="40"/>
      <c r="PSC304" s="40"/>
      <c r="PSD304" s="40"/>
      <c r="PSE304" s="43"/>
      <c r="PSF304" s="44"/>
      <c r="PSG304" s="70"/>
      <c r="PSH304" s="40"/>
      <c r="PSI304" s="41"/>
      <c r="PSJ304" s="40"/>
      <c r="PSK304" s="42"/>
      <c r="PSL304" s="42"/>
      <c r="PSM304" s="40"/>
      <c r="PSN304" s="40"/>
      <c r="PSO304" s="40"/>
      <c r="PSP304" s="43"/>
      <c r="PSQ304" s="44"/>
      <c r="PSR304" s="70"/>
      <c r="PSS304" s="40"/>
      <c r="PST304" s="41"/>
      <c r="PSU304" s="40"/>
      <c r="PSV304" s="42"/>
      <c r="PSW304" s="42"/>
      <c r="PSX304" s="40"/>
      <c r="PSY304" s="40"/>
      <c r="PSZ304" s="40"/>
      <c r="PTA304" s="43"/>
      <c r="PTB304" s="44"/>
      <c r="PTC304" s="70"/>
      <c r="PTD304" s="40"/>
      <c r="PTE304" s="41"/>
      <c r="PTF304" s="40"/>
      <c r="PTG304" s="42"/>
      <c r="PTH304" s="42"/>
      <c r="PTI304" s="40"/>
      <c r="PTJ304" s="40"/>
      <c r="PTK304" s="40"/>
      <c r="PTL304" s="43"/>
      <c r="PTM304" s="44"/>
      <c r="PTN304" s="70"/>
      <c r="PTO304" s="40"/>
      <c r="PTP304" s="41"/>
      <c r="PTQ304" s="40"/>
      <c r="PTR304" s="42"/>
      <c r="PTS304" s="42"/>
      <c r="PTT304" s="40"/>
      <c r="PTU304" s="40"/>
      <c r="PTV304" s="40"/>
      <c r="PTW304" s="43"/>
      <c r="PTX304" s="44"/>
      <c r="PTY304" s="70"/>
      <c r="PTZ304" s="40"/>
      <c r="PUA304" s="41"/>
      <c r="PUB304" s="40"/>
      <c r="PUC304" s="42"/>
      <c r="PUD304" s="42"/>
      <c r="PUE304" s="40"/>
      <c r="PUF304" s="40"/>
      <c r="PUG304" s="40"/>
      <c r="PUH304" s="43"/>
      <c r="PUI304" s="44"/>
      <c r="PUJ304" s="70"/>
      <c r="PUK304" s="40"/>
      <c r="PUL304" s="41"/>
      <c r="PUM304" s="40"/>
      <c r="PUN304" s="42"/>
      <c r="PUO304" s="42"/>
      <c r="PUP304" s="40"/>
      <c r="PUQ304" s="40"/>
      <c r="PUR304" s="40"/>
      <c r="PUS304" s="43"/>
      <c r="PUT304" s="44"/>
      <c r="PUU304" s="70"/>
      <c r="PUV304" s="40"/>
      <c r="PUW304" s="41"/>
      <c r="PUX304" s="40"/>
      <c r="PUY304" s="42"/>
      <c r="PUZ304" s="42"/>
      <c r="PVA304" s="40"/>
      <c r="PVB304" s="40"/>
      <c r="PVC304" s="40"/>
      <c r="PVD304" s="43"/>
      <c r="PVE304" s="44"/>
      <c r="PVF304" s="70"/>
      <c r="PVG304" s="40"/>
      <c r="PVH304" s="41"/>
      <c r="PVI304" s="40"/>
      <c r="PVJ304" s="42"/>
      <c r="PVK304" s="42"/>
      <c r="PVL304" s="40"/>
      <c r="PVM304" s="40"/>
      <c r="PVN304" s="40"/>
      <c r="PVO304" s="43"/>
      <c r="PVP304" s="44"/>
      <c r="PVQ304" s="70"/>
      <c r="PVR304" s="40"/>
      <c r="PVS304" s="41"/>
      <c r="PVT304" s="40"/>
      <c r="PVU304" s="42"/>
      <c r="PVV304" s="42"/>
      <c r="PVW304" s="40"/>
      <c r="PVX304" s="40"/>
      <c r="PVY304" s="40"/>
      <c r="PVZ304" s="43"/>
      <c r="PWA304" s="44"/>
      <c r="PWB304" s="70"/>
      <c r="PWC304" s="40"/>
      <c r="PWD304" s="41"/>
      <c r="PWE304" s="40"/>
      <c r="PWF304" s="42"/>
      <c r="PWG304" s="42"/>
      <c r="PWH304" s="40"/>
      <c r="PWI304" s="40"/>
      <c r="PWJ304" s="40"/>
      <c r="PWK304" s="43"/>
      <c r="PWL304" s="44"/>
      <c r="PWM304" s="70"/>
      <c r="PWN304" s="40"/>
      <c r="PWO304" s="41"/>
      <c r="PWP304" s="40"/>
      <c r="PWQ304" s="42"/>
      <c r="PWR304" s="42"/>
      <c r="PWS304" s="40"/>
      <c r="PWT304" s="40"/>
      <c r="PWU304" s="40"/>
      <c r="PWV304" s="43"/>
      <c r="PWW304" s="44"/>
      <c r="PWX304" s="70"/>
      <c r="PWY304" s="40"/>
      <c r="PWZ304" s="41"/>
      <c r="PXA304" s="40"/>
      <c r="PXB304" s="42"/>
      <c r="PXC304" s="42"/>
      <c r="PXD304" s="40"/>
      <c r="PXE304" s="40"/>
      <c r="PXF304" s="40"/>
      <c r="PXG304" s="43"/>
      <c r="PXH304" s="44"/>
      <c r="PXI304" s="70"/>
      <c r="PXJ304" s="40"/>
      <c r="PXK304" s="41"/>
      <c r="PXL304" s="40"/>
      <c r="PXM304" s="42"/>
      <c r="PXN304" s="42"/>
      <c r="PXO304" s="40"/>
      <c r="PXP304" s="40"/>
      <c r="PXQ304" s="40"/>
      <c r="PXR304" s="43"/>
      <c r="PXS304" s="44"/>
      <c r="PXT304" s="70"/>
      <c r="PXU304" s="40"/>
      <c r="PXV304" s="41"/>
      <c r="PXW304" s="40"/>
      <c r="PXX304" s="42"/>
      <c r="PXY304" s="42"/>
      <c r="PXZ304" s="40"/>
      <c r="PYA304" s="40"/>
      <c r="PYB304" s="40"/>
      <c r="PYC304" s="43"/>
      <c r="PYD304" s="44"/>
      <c r="PYE304" s="70"/>
      <c r="PYF304" s="40"/>
      <c r="PYG304" s="41"/>
      <c r="PYH304" s="40"/>
      <c r="PYI304" s="42"/>
      <c r="PYJ304" s="42"/>
      <c r="PYK304" s="40"/>
      <c r="PYL304" s="40"/>
      <c r="PYM304" s="40"/>
      <c r="PYN304" s="43"/>
      <c r="PYO304" s="44"/>
      <c r="PYP304" s="70"/>
      <c r="PYQ304" s="40"/>
      <c r="PYR304" s="41"/>
      <c r="PYS304" s="40"/>
      <c r="PYT304" s="42"/>
      <c r="PYU304" s="42"/>
      <c r="PYV304" s="40"/>
      <c r="PYW304" s="40"/>
      <c r="PYX304" s="40"/>
      <c r="PYY304" s="43"/>
      <c r="PYZ304" s="44"/>
      <c r="PZA304" s="70"/>
      <c r="PZB304" s="40"/>
      <c r="PZC304" s="41"/>
      <c r="PZD304" s="40"/>
      <c r="PZE304" s="42"/>
      <c r="PZF304" s="42"/>
      <c r="PZG304" s="40"/>
      <c r="PZH304" s="40"/>
      <c r="PZI304" s="40"/>
      <c r="PZJ304" s="43"/>
      <c r="PZK304" s="44"/>
      <c r="PZL304" s="70"/>
      <c r="PZM304" s="40"/>
      <c r="PZN304" s="41"/>
      <c r="PZO304" s="40"/>
      <c r="PZP304" s="42"/>
      <c r="PZQ304" s="42"/>
      <c r="PZR304" s="40"/>
      <c r="PZS304" s="40"/>
      <c r="PZT304" s="40"/>
      <c r="PZU304" s="43"/>
      <c r="PZV304" s="44"/>
      <c r="PZW304" s="70"/>
      <c r="PZX304" s="40"/>
      <c r="PZY304" s="41"/>
      <c r="PZZ304" s="40"/>
      <c r="QAA304" s="42"/>
      <c r="QAB304" s="42"/>
      <c r="QAC304" s="40"/>
      <c r="QAD304" s="40"/>
      <c r="QAE304" s="40"/>
      <c r="QAF304" s="43"/>
      <c r="QAG304" s="44"/>
      <c r="QAH304" s="70"/>
      <c r="QAI304" s="40"/>
      <c r="QAJ304" s="41"/>
      <c r="QAK304" s="40"/>
      <c r="QAL304" s="42"/>
      <c r="QAM304" s="42"/>
      <c r="QAN304" s="40"/>
      <c r="QAO304" s="40"/>
      <c r="QAP304" s="40"/>
      <c r="QAQ304" s="43"/>
      <c r="QAR304" s="44"/>
      <c r="QAS304" s="70"/>
      <c r="QAT304" s="40"/>
      <c r="QAU304" s="41"/>
      <c r="QAV304" s="40"/>
      <c r="QAW304" s="42"/>
      <c r="QAX304" s="42"/>
      <c r="QAY304" s="40"/>
      <c r="QAZ304" s="40"/>
      <c r="QBA304" s="40"/>
      <c r="QBB304" s="43"/>
      <c r="QBC304" s="44"/>
      <c r="QBD304" s="70"/>
      <c r="QBE304" s="40"/>
      <c r="QBF304" s="41"/>
      <c r="QBG304" s="40"/>
      <c r="QBH304" s="42"/>
      <c r="QBI304" s="42"/>
      <c r="QBJ304" s="40"/>
      <c r="QBK304" s="40"/>
      <c r="QBL304" s="40"/>
      <c r="QBM304" s="43"/>
      <c r="QBN304" s="44"/>
      <c r="QBO304" s="70"/>
      <c r="QBP304" s="40"/>
      <c r="QBQ304" s="41"/>
      <c r="QBR304" s="40"/>
      <c r="QBS304" s="42"/>
      <c r="QBT304" s="42"/>
      <c r="QBU304" s="40"/>
      <c r="QBV304" s="40"/>
      <c r="QBW304" s="40"/>
      <c r="QBX304" s="43"/>
      <c r="QBY304" s="44"/>
      <c r="QBZ304" s="70"/>
      <c r="QCA304" s="40"/>
      <c r="QCB304" s="41"/>
      <c r="QCC304" s="40"/>
      <c r="QCD304" s="42"/>
      <c r="QCE304" s="42"/>
      <c r="QCF304" s="40"/>
      <c r="QCG304" s="40"/>
      <c r="QCH304" s="40"/>
      <c r="QCI304" s="43"/>
      <c r="QCJ304" s="44"/>
      <c r="QCK304" s="70"/>
      <c r="QCL304" s="40"/>
      <c r="QCM304" s="41"/>
      <c r="QCN304" s="40"/>
      <c r="QCO304" s="42"/>
      <c r="QCP304" s="42"/>
      <c r="QCQ304" s="40"/>
      <c r="QCR304" s="40"/>
      <c r="QCS304" s="40"/>
      <c r="QCT304" s="43"/>
      <c r="QCU304" s="44"/>
      <c r="QCV304" s="70"/>
      <c r="QCW304" s="40"/>
      <c r="QCX304" s="41"/>
      <c r="QCY304" s="40"/>
      <c r="QCZ304" s="42"/>
      <c r="QDA304" s="42"/>
      <c r="QDB304" s="40"/>
      <c r="QDC304" s="40"/>
      <c r="QDD304" s="40"/>
      <c r="QDE304" s="43"/>
      <c r="QDF304" s="44"/>
      <c r="QDG304" s="70"/>
      <c r="QDH304" s="40"/>
      <c r="QDI304" s="41"/>
      <c r="QDJ304" s="40"/>
      <c r="QDK304" s="42"/>
      <c r="QDL304" s="42"/>
      <c r="QDM304" s="40"/>
      <c r="QDN304" s="40"/>
      <c r="QDO304" s="40"/>
      <c r="QDP304" s="43"/>
      <c r="QDQ304" s="44"/>
      <c r="QDR304" s="70"/>
      <c r="QDS304" s="40"/>
      <c r="QDT304" s="41"/>
      <c r="QDU304" s="40"/>
      <c r="QDV304" s="42"/>
      <c r="QDW304" s="42"/>
      <c r="QDX304" s="40"/>
      <c r="QDY304" s="40"/>
      <c r="QDZ304" s="40"/>
      <c r="QEA304" s="43"/>
      <c r="QEB304" s="44"/>
      <c r="QEC304" s="70"/>
      <c r="QED304" s="40"/>
      <c r="QEE304" s="41"/>
      <c r="QEF304" s="40"/>
      <c r="QEG304" s="42"/>
      <c r="QEH304" s="42"/>
      <c r="QEI304" s="40"/>
      <c r="QEJ304" s="40"/>
      <c r="QEK304" s="40"/>
      <c r="QEL304" s="43"/>
      <c r="QEM304" s="44"/>
      <c r="QEN304" s="70"/>
      <c r="QEO304" s="40"/>
      <c r="QEP304" s="41"/>
      <c r="QEQ304" s="40"/>
      <c r="QER304" s="42"/>
      <c r="QES304" s="42"/>
      <c r="QET304" s="40"/>
      <c r="QEU304" s="40"/>
      <c r="QEV304" s="40"/>
      <c r="QEW304" s="43"/>
      <c r="QEX304" s="44"/>
      <c r="QEY304" s="70"/>
      <c r="QEZ304" s="40"/>
      <c r="QFA304" s="41"/>
      <c r="QFB304" s="40"/>
      <c r="QFC304" s="42"/>
      <c r="QFD304" s="42"/>
      <c r="QFE304" s="40"/>
      <c r="QFF304" s="40"/>
      <c r="QFG304" s="40"/>
      <c r="QFH304" s="43"/>
      <c r="QFI304" s="44"/>
      <c r="QFJ304" s="70"/>
      <c r="QFK304" s="40"/>
      <c r="QFL304" s="41"/>
      <c r="QFM304" s="40"/>
      <c r="QFN304" s="42"/>
      <c r="QFO304" s="42"/>
      <c r="QFP304" s="40"/>
      <c r="QFQ304" s="40"/>
      <c r="QFR304" s="40"/>
      <c r="QFS304" s="43"/>
      <c r="QFT304" s="44"/>
      <c r="QFU304" s="70"/>
      <c r="QFV304" s="40"/>
      <c r="QFW304" s="41"/>
      <c r="QFX304" s="40"/>
      <c r="QFY304" s="42"/>
      <c r="QFZ304" s="42"/>
      <c r="QGA304" s="40"/>
      <c r="QGB304" s="40"/>
      <c r="QGC304" s="40"/>
      <c r="QGD304" s="43"/>
      <c r="QGE304" s="44"/>
      <c r="QGF304" s="70"/>
      <c r="QGG304" s="40"/>
      <c r="QGH304" s="41"/>
      <c r="QGI304" s="40"/>
      <c r="QGJ304" s="42"/>
      <c r="QGK304" s="42"/>
      <c r="QGL304" s="40"/>
      <c r="QGM304" s="40"/>
      <c r="QGN304" s="40"/>
      <c r="QGO304" s="43"/>
      <c r="QGP304" s="44"/>
      <c r="QGQ304" s="70"/>
      <c r="QGR304" s="40"/>
      <c r="QGS304" s="41"/>
      <c r="QGT304" s="40"/>
      <c r="QGU304" s="42"/>
      <c r="QGV304" s="42"/>
      <c r="QGW304" s="40"/>
      <c r="QGX304" s="40"/>
      <c r="QGY304" s="40"/>
      <c r="QGZ304" s="43"/>
      <c r="QHA304" s="44"/>
      <c r="QHB304" s="70"/>
      <c r="QHC304" s="40"/>
      <c r="QHD304" s="41"/>
      <c r="QHE304" s="40"/>
      <c r="QHF304" s="42"/>
      <c r="QHG304" s="42"/>
      <c r="QHH304" s="40"/>
      <c r="QHI304" s="40"/>
      <c r="QHJ304" s="40"/>
      <c r="QHK304" s="43"/>
      <c r="QHL304" s="44"/>
      <c r="QHM304" s="70"/>
      <c r="QHN304" s="40"/>
      <c r="QHO304" s="41"/>
      <c r="QHP304" s="40"/>
      <c r="QHQ304" s="42"/>
      <c r="QHR304" s="42"/>
      <c r="QHS304" s="40"/>
      <c r="QHT304" s="40"/>
      <c r="QHU304" s="40"/>
      <c r="QHV304" s="43"/>
      <c r="QHW304" s="44"/>
      <c r="QHX304" s="70"/>
      <c r="QHY304" s="40"/>
      <c r="QHZ304" s="41"/>
      <c r="QIA304" s="40"/>
      <c r="QIB304" s="42"/>
      <c r="QIC304" s="42"/>
      <c r="QID304" s="40"/>
      <c r="QIE304" s="40"/>
      <c r="QIF304" s="40"/>
      <c r="QIG304" s="43"/>
      <c r="QIH304" s="44"/>
      <c r="QII304" s="70"/>
      <c r="QIJ304" s="40"/>
      <c r="QIK304" s="41"/>
      <c r="QIL304" s="40"/>
      <c r="QIM304" s="42"/>
      <c r="QIN304" s="42"/>
      <c r="QIO304" s="40"/>
      <c r="QIP304" s="40"/>
      <c r="QIQ304" s="40"/>
      <c r="QIR304" s="43"/>
      <c r="QIS304" s="44"/>
      <c r="QIT304" s="70"/>
      <c r="QIU304" s="40"/>
      <c r="QIV304" s="41"/>
      <c r="QIW304" s="40"/>
      <c r="QIX304" s="42"/>
      <c r="QIY304" s="42"/>
      <c r="QIZ304" s="40"/>
      <c r="QJA304" s="40"/>
      <c r="QJB304" s="40"/>
      <c r="QJC304" s="43"/>
      <c r="QJD304" s="44"/>
      <c r="QJE304" s="70"/>
      <c r="QJF304" s="40"/>
      <c r="QJG304" s="41"/>
      <c r="QJH304" s="40"/>
      <c r="QJI304" s="42"/>
      <c r="QJJ304" s="42"/>
      <c r="QJK304" s="40"/>
      <c r="QJL304" s="40"/>
      <c r="QJM304" s="40"/>
      <c r="QJN304" s="43"/>
      <c r="QJO304" s="44"/>
      <c r="QJP304" s="70"/>
      <c r="QJQ304" s="40"/>
      <c r="QJR304" s="41"/>
      <c r="QJS304" s="40"/>
      <c r="QJT304" s="42"/>
      <c r="QJU304" s="42"/>
      <c r="QJV304" s="40"/>
      <c r="QJW304" s="40"/>
      <c r="QJX304" s="40"/>
      <c r="QJY304" s="43"/>
      <c r="QJZ304" s="44"/>
      <c r="QKA304" s="70"/>
      <c r="QKB304" s="40"/>
      <c r="QKC304" s="41"/>
      <c r="QKD304" s="40"/>
      <c r="QKE304" s="42"/>
      <c r="QKF304" s="42"/>
      <c r="QKG304" s="40"/>
      <c r="QKH304" s="40"/>
      <c r="QKI304" s="40"/>
      <c r="QKJ304" s="43"/>
      <c r="QKK304" s="44"/>
      <c r="QKL304" s="70"/>
      <c r="QKM304" s="40"/>
      <c r="QKN304" s="41"/>
      <c r="QKO304" s="40"/>
      <c r="QKP304" s="42"/>
      <c r="QKQ304" s="42"/>
      <c r="QKR304" s="40"/>
      <c r="QKS304" s="40"/>
      <c r="QKT304" s="40"/>
      <c r="QKU304" s="43"/>
      <c r="QKV304" s="44"/>
      <c r="QKW304" s="70"/>
      <c r="QKX304" s="40"/>
      <c r="QKY304" s="41"/>
      <c r="QKZ304" s="40"/>
      <c r="QLA304" s="42"/>
      <c r="QLB304" s="42"/>
      <c r="QLC304" s="40"/>
      <c r="QLD304" s="40"/>
      <c r="QLE304" s="40"/>
      <c r="QLF304" s="43"/>
      <c r="QLG304" s="44"/>
      <c r="QLH304" s="70"/>
      <c r="QLI304" s="40"/>
      <c r="QLJ304" s="41"/>
      <c r="QLK304" s="40"/>
      <c r="QLL304" s="42"/>
      <c r="QLM304" s="42"/>
      <c r="QLN304" s="40"/>
      <c r="QLO304" s="40"/>
      <c r="QLP304" s="40"/>
      <c r="QLQ304" s="43"/>
      <c r="QLR304" s="44"/>
      <c r="QLS304" s="70"/>
      <c r="QLT304" s="40"/>
      <c r="QLU304" s="41"/>
      <c r="QLV304" s="40"/>
      <c r="QLW304" s="42"/>
      <c r="QLX304" s="42"/>
      <c r="QLY304" s="40"/>
      <c r="QLZ304" s="40"/>
      <c r="QMA304" s="40"/>
      <c r="QMB304" s="43"/>
      <c r="QMC304" s="44"/>
      <c r="QMD304" s="70"/>
      <c r="QME304" s="40"/>
      <c r="QMF304" s="41"/>
      <c r="QMG304" s="40"/>
      <c r="QMH304" s="42"/>
      <c r="QMI304" s="42"/>
      <c r="QMJ304" s="40"/>
      <c r="QMK304" s="40"/>
      <c r="QML304" s="40"/>
      <c r="QMM304" s="43"/>
      <c r="QMN304" s="44"/>
      <c r="QMO304" s="70"/>
      <c r="QMP304" s="40"/>
      <c r="QMQ304" s="41"/>
      <c r="QMR304" s="40"/>
      <c r="QMS304" s="42"/>
      <c r="QMT304" s="42"/>
      <c r="QMU304" s="40"/>
      <c r="QMV304" s="40"/>
      <c r="QMW304" s="40"/>
      <c r="QMX304" s="43"/>
      <c r="QMY304" s="44"/>
      <c r="QMZ304" s="70"/>
      <c r="QNA304" s="40"/>
      <c r="QNB304" s="41"/>
      <c r="QNC304" s="40"/>
      <c r="QND304" s="42"/>
      <c r="QNE304" s="42"/>
      <c r="QNF304" s="40"/>
      <c r="QNG304" s="40"/>
      <c r="QNH304" s="40"/>
      <c r="QNI304" s="43"/>
      <c r="QNJ304" s="44"/>
      <c r="QNK304" s="70"/>
      <c r="QNL304" s="40"/>
      <c r="QNM304" s="41"/>
      <c r="QNN304" s="40"/>
      <c r="QNO304" s="42"/>
      <c r="QNP304" s="42"/>
      <c r="QNQ304" s="40"/>
      <c r="QNR304" s="40"/>
      <c r="QNS304" s="40"/>
      <c r="QNT304" s="43"/>
      <c r="QNU304" s="44"/>
      <c r="QNV304" s="70"/>
      <c r="QNW304" s="40"/>
      <c r="QNX304" s="41"/>
      <c r="QNY304" s="40"/>
      <c r="QNZ304" s="42"/>
      <c r="QOA304" s="42"/>
      <c r="QOB304" s="40"/>
      <c r="QOC304" s="40"/>
      <c r="QOD304" s="40"/>
      <c r="QOE304" s="43"/>
      <c r="QOF304" s="44"/>
      <c r="QOG304" s="70"/>
      <c r="QOH304" s="40"/>
      <c r="QOI304" s="41"/>
      <c r="QOJ304" s="40"/>
      <c r="QOK304" s="42"/>
      <c r="QOL304" s="42"/>
      <c r="QOM304" s="40"/>
      <c r="QON304" s="40"/>
      <c r="QOO304" s="40"/>
      <c r="QOP304" s="43"/>
      <c r="QOQ304" s="44"/>
      <c r="QOR304" s="70"/>
      <c r="QOS304" s="40"/>
      <c r="QOT304" s="41"/>
      <c r="QOU304" s="40"/>
      <c r="QOV304" s="42"/>
      <c r="QOW304" s="42"/>
      <c r="QOX304" s="40"/>
      <c r="QOY304" s="40"/>
      <c r="QOZ304" s="40"/>
      <c r="QPA304" s="43"/>
      <c r="QPB304" s="44"/>
      <c r="QPC304" s="70"/>
      <c r="QPD304" s="40"/>
      <c r="QPE304" s="41"/>
      <c r="QPF304" s="40"/>
      <c r="QPG304" s="42"/>
      <c r="QPH304" s="42"/>
      <c r="QPI304" s="40"/>
      <c r="QPJ304" s="40"/>
      <c r="QPK304" s="40"/>
      <c r="QPL304" s="43"/>
      <c r="QPM304" s="44"/>
      <c r="QPN304" s="70"/>
      <c r="QPO304" s="40"/>
      <c r="QPP304" s="41"/>
      <c r="QPQ304" s="40"/>
      <c r="QPR304" s="42"/>
      <c r="QPS304" s="42"/>
      <c r="QPT304" s="40"/>
      <c r="QPU304" s="40"/>
      <c r="QPV304" s="40"/>
      <c r="QPW304" s="43"/>
      <c r="QPX304" s="44"/>
      <c r="QPY304" s="70"/>
      <c r="QPZ304" s="40"/>
      <c r="QQA304" s="41"/>
      <c r="QQB304" s="40"/>
      <c r="QQC304" s="42"/>
      <c r="QQD304" s="42"/>
      <c r="QQE304" s="40"/>
      <c r="QQF304" s="40"/>
      <c r="QQG304" s="40"/>
      <c r="QQH304" s="43"/>
      <c r="QQI304" s="44"/>
      <c r="QQJ304" s="70"/>
      <c r="QQK304" s="40"/>
      <c r="QQL304" s="41"/>
      <c r="QQM304" s="40"/>
      <c r="QQN304" s="42"/>
      <c r="QQO304" s="42"/>
      <c r="QQP304" s="40"/>
      <c r="QQQ304" s="40"/>
      <c r="QQR304" s="40"/>
      <c r="QQS304" s="43"/>
      <c r="QQT304" s="44"/>
      <c r="QQU304" s="70"/>
      <c r="QQV304" s="40"/>
      <c r="QQW304" s="41"/>
      <c r="QQX304" s="40"/>
      <c r="QQY304" s="42"/>
      <c r="QQZ304" s="42"/>
      <c r="QRA304" s="40"/>
      <c r="QRB304" s="40"/>
      <c r="QRC304" s="40"/>
      <c r="QRD304" s="43"/>
      <c r="QRE304" s="44"/>
      <c r="QRF304" s="70"/>
      <c r="QRG304" s="40"/>
      <c r="QRH304" s="41"/>
      <c r="QRI304" s="40"/>
      <c r="QRJ304" s="42"/>
      <c r="QRK304" s="42"/>
      <c r="QRL304" s="40"/>
      <c r="QRM304" s="40"/>
      <c r="QRN304" s="40"/>
      <c r="QRO304" s="43"/>
      <c r="QRP304" s="44"/>
      <c r="QRQ304" s="70"/>
      <c r="QRR304" s="40"/>
      <c r="QRS304" s="41"/>
      <c r="QRT304" s="40"/>
      <c r="QRU304" s="42"/>
      <c r="QRV304" s="42"/>
      <c r="QRW304" s="40"/>
      <c r="QRX304" s="40"/>
      <c r="QRY304" s="40"/>
      <c r="QRZ304" s="43"/>
      <c r="QSA304" s="44"/>
      <c r="QSB304" s="70"/>
      <c r="QSC304" s="40"/>
      <c r="QSD304" s="41"/>
      <c r="QSE304" s="40"/>
      <c r="QSF304" s="42"/>
      <c r="QSG304" s="42"/>
      <c r="QSH304" s="40"/>
      <c r="QSI304" s="40"/>
      <c r="QSJ304" s="40"/>
      <c r="QSK304" s="43"/>
      <c r="QSL304" s="44"/>
      <c r="QSM304" s="70"/>
      <c r="QSN304" s="40"/>
      <c r="QSO304" s="41"/>
      <c r="QSP304" s="40"/>
      <c r="QSQ304" s="42"/>
      <c r="QSR304" s="42"/>
      <c r="QSS304" s="40"/>
      <c r="QST304" s="40"/>
      <c r="QSU304" s="40"/>
      <c r="QSV304" s="43"/>
      <c r="QSW304" s="44"/>
      <c r="QSX304" s="70"/>
      <c r="QSY304" s="40"/>
      <c r="QSZ304" s="41"/>
      <c r="QTA304" s="40"/>
      <c r="QTB304" s="42"/>
      <c r="QTC304" s="42"/>
      <c r="QTD304" s="40"/>
      <c r="QTE304" s="40"/>
      <c r="QTF304" s="40"/>
      <c r="QTG304" s="43"/>
      <c r="QTH304" s="44"/>
      <c r="QTI304" s="70"/>
      <c r="QTJ304" s="40"/>
      <c r="QTK304" s="41"/>
      <c r="QTL304" s="40"/>
      <c r="QTM304" s="42"/>
      <c r="QTN304" s="42"/>
      <c r="QTO304" s="40"/>
      <c r="QTP304" s="40"/>
      <c r="QTQ304" s="40"/>
      <c r="QTR304" s="43"/>
      <c r="QTS304" s="44"/>
      <c r="QTT304" s="70"/>
      <c r="QTU304" s="40"/>
      <c r="QTV304" s="41"/>
      <c r="QTW304" s="40"/>
      <c r="QTX304" s="42"/>
      <c r="QTY304" s="42"/>
      <c r="QTZ304" s="40"/>
      <c r="QUA304" s="40"/>
      <c r="QUB304" s="40"/>
      <c r="QUC304" s="43"/>
      <c r="QUD304" s="44"/>
      <c r="QUE304" s="70"/>
      <c r="QUF304" s="40"/>
      <c r="QUG304" s="41"/>
      <c r="QUH304" s="40"/>
      <c r="QUI304" s="42"/>
      <c r="QUJ304" s="42"/>
      <c r="QUK304" s="40"/>
      <c r="QUL304" s="40"/>
      <c r="QUM304" s="40"/>
      <c r="QUN304" s="43"/>
      <c r="QUO304" s="44"/>
      <c r="QUP304" s="70"/>
      <c r="QUQ304" s="40"/>
      <c r="QUR304" s="41"/>
      <c r="QUS304" s="40"/>
      <c r="QUT304" s="42"/>
      <c r="QUU304" s="42"/>
      <c r="QUV304" s="40"/>
      <c r="QUW304" s="40"/>
      <c r="QUX304" s="40"/>
      <c r="QUY304" s="43"/>
      <c r="QUZ304" s="44"/>
      <c r="QVA304" s="70"/>
      <c r="QVB304" s="40"/>
      <c r="QVC304" s="41"/>
      <c r="QVD304" s="40"/>
      <c r="QVE304" s="42"/>
      <c r="QVF304" s="42"/>
      <c r="QVG304" s="40"/>
      <c r="QVH304" s="40"/>
      <c r="QVI304" s="40"/>
      <c r="QVJ304" s="43"/>
      <c r="QVK304" s="44"/>
      <c r="QVL304" s="70"/>
      <c r="QVM304" s="40"/>
      <c r="QVN304" s="41"/>
      <c r="QVO304" s="40"/>
      <c r="QVP304" s="42"/>
      <c r="QVQ304" s="42"/>
      <c r="QVR304" s="40"/>
      <c r="QVS304" s="40"/>
      <c r="QVT304" s="40"/>
      <c r="QVU304" s="43"/>
      <c r="QVV304" s="44"/>
      <c r="QVW304" s="70"/>
      <c r="QVX304" s="40"/>
      <c r="QVY304" s="41"/>
      <c r="QVZ304" s="40"/>
      <c r="QWA304" s="42"/>
      <c r="QWB304" s="42"/>
      <c r="QWC304" s="40"/>
      <c r="QWD304" s="40"/>
      <c r="QWE304" s="40"/>
      <c r="QWF304" s="43"/>
      <c r="QWG304" s="44"/>
      <c r="QWH304" s="70"/>
      <c r="QWI304" s="40"/>
      <c r="QWJ304" s="41"/>
      <c r="QWK304" s="40"/>
      <c r="QWL304" s="42"/>
      <c r="QWM304" s="42"/>
      <c r="QWN304" s="40"/>
      <c r="QWO304" s="40"/>
      <c r="QWP304" s="40"/>
      <c r="QWQ304" s="43"/>
      <c r="QWR304" s="44"/>
      <c r="QWS304" s="70"/>
      <c r="QWT304" s="40"/>
      <c r="QWU304" s="41"/>
      <c r="QWV304" s="40"/>
      <c r="QWW304" s="42"/>
      <c r="QWX304" s="42"/>
      <c r="QWY304" s="40"/>
      <c r="QWZ304" s="40"/>
      <c r="QXA304" s="40"/>
      <c r="QXB304" s="43"/>
      <c r="QXC304" s="44"/>
      <c r="QXD304" s="70"/>
      <c r="QXE304" s="40"/>
      <c r="QXF304" s="41"/>
      <c r="QXG304" s="40"/>
      <c r="QXH304" s="42"/>
      <c r="QXI304" s="42"/>
      <c r="QXJ304" s="40"/>
      <c r="QXK304" s="40"/>
      <c r="QXL304" s="40"/>
      <c r="QXM304" s="43"/>
      <c r="QXN304" s="44"/>
      <c r="QXO304" s="70"/>
      <c r="QXP304" s="40"/>
      <c r="QXQ304" s="41"/>
      <c r="QXR304" s="40"/>
      <c r="QXS304" s="42"/>
      <c r="QXT304" s="42"/>
      <c r="QXU304" s="40"/>
      <c r="QXV304" s="40"/>
      <c r="QXW304" s="40"/>
      <c r="QXX304" s="43"/>
      <c r="QXY304" s="44"/>
      <c r="QXZ304" s="70"/>
      <c r="QYA304" s="40"/>
      <c r="QYB304" s="41"/>
      <c r="QYC304" s="40"/>
      <c r="QYD304" s="42"/>
      <c r="QYE304" s="42"/>
      <c r="QYF304" s="40"/>
      <c r="QYG304" s="40"/>
      <c r="QYH304" s="40"/>
      <c r="QYI304" s="43"/>
      <c r="QYJ304" s="44"/>
      <c r="QYK304" s="70"/>
      <c r="QYL304" s="40"/>
      <c r="QYM304" s="41"/>
      <c r="QYN304" s="40"/>
      <c r="QYO304" s="42"/>
      <c r="QYP304" s="42"/>
      <c r="QYQ304" s="40"/>
      <c r="QYR304" s="40"/>
      <c r="QYS304" s="40"/>
      <c r="QYT304" s="43"/>
      <c r="QYU304" s="44"/>
      <c r="QYV304" s="70"/>
      <c r="QYW304" s="40"/>
      <c r="QYX304" s="41"/>
      <c r="QYY304" s="40"/>
      <c r="QYZ304" s="42"/>
      <c r="QZA304" s="42"/>
      <c r="QZB304" s="40"/>
      <c r="QZC304" s="40"/>
      <c r="QZD304" s="40"/>
      <c r="QZE304" s="43"/>
      <c r="QZF304" s="44"/>
      <c r="QZG304" s="70"/>
      <c r="QZH304" s="40"/>
      <c r="QZI304" s="41"/>
      <c r="QZJ304" s="40"/>
      <c r="QZK304" s="42"/>
      <c r="QZL304" s="42"/>
      <c r="QZM304" s="40"/>
      <c r="QZN304" s="40"/>
      <c r="QZO304" s="40"/>
      <c r="QZP304" s="43"/>
      <c r="QZQ304" s="44"/>
      <c r="QZR304" s="70"/>
      <c r="QZS304" s="40"/>
      <c r="QZT304" s="41"/>
      <c r="QZU304" s="40"/>
      <c r="QZV304" s="42"/>
      <c r="QZW304" s="42"/>
      <c r="QZX304" s="40"/>
      <c r="QZY304" s="40"/>
      <c r="QZZ304" s="40"/>
      <c r="RAA304" s="43"/>
      <c r="RAB304" s="44"/>
      <c r="RAC304" s="70"/>
      <c r="RAD304" s="40"/>
      <c r="RAE304" s="41"/>
      <c r="RAF304" s="40"/>
      <c r="RAG304" s="42"/>
      <c r="RAH304" s="42"/>
      <c r="RAI304" s="40"/>
      <c r="RAJ304" s="40"/>
      <c r="RAK304" s="40"/>
      <c r="RAL304" s="43"/>
      <c r="RAM304" s="44"/>
      <c r="RAN304" s="70"/>
      <c r="RAO304" s="40"/>
      <c r="RAP304" s="41"/>
      <c r="RAQ304" s="40"/>
      <c r="RAR304" s="42"/>
      <c r="RAS304" s="42"/>
      <c r="RAT304" s="40"/>
      <c r="RAU304" s="40"/>
      <c r="RAV304" s="40"/>
      <c r="RAW304" s="43"/>
      <c r="RAX304" s="44"/>
      <c r="RAY304" s="70"/>
      <c r="RAZ304" s="40"/>
      <c r="RBA304" s="41"/>
      <c r="RBB304" s="40"/>
      <c r="RBC304" s="42"/>
      <c r="RBD304" s="42"/>
      <c r="RBE304" s="40"/>
      <c r="RBF304" s="40"/>
      <c r="RBG304" s="40"/>
      <c r="RBH304" s="43"/>
      <c r="RBI304" s="44"/>
      <c r="RBJ304" s="70"/>
      <c r="RBK304" s="40"/>
      <c r="RBL304" s="41"/>
      <c r="RBM304" s="40"/>
      <c r="RBN304" s="42"/>
      <c r="RBO304" s="42"/>
      <c r="RBP304" s="40"/>
      <c r="RBQ304" s="40"/>
      <c r="RBR304" s="40"/>
      <c r="RBS304" s="43"/>
      <c r="RBT304" s="44"/>
      <c r="RBU304" s="70"/>
      <c r="RBV304" s="40"/>
      <c r="RBW304" s="41"/>
      <c r="RBX304" s="40"/>
      <c r="RBY304" s="42"/>
      <c r="RBZ304" s="42"/>
      <c r="RCA304" s="40"/>
      <c r="RCB304" s="40"/>
      <c r="RCC304" s="40"/>
      <c r="RCD304" s="43"/>
      <c r="RCE304" s="44"/>
      <c r="RCF304" s="70"/>
      <c r="RCG304" s="40"/>
      <c r="RCH304" s="41"/>
      <c r="RCI304" s="40"/>
      <c r="RCJ304" s="42"/>
      <c r="RCK304" s="42"/>
      <c r="RCL304" s="40"/>
      <c r="RCM304" s="40"/>
      <c r="RCN304" s="40"/>
      <c r="RCO304" s="43"/>
      <c r="RCP304" s="44"/>
      <c r="RCQ304" s="70"/>
      <c r="RCR304" s="40"/>
      <c r="RCS304" s="41"/>
      <c r="RCT304" s="40"/>
      <c r="RCU304" s="42"/>
      <c r="RCV304" s="42"/>
      <c r="RCW304" s="40"/>
      <c r="RCX304" s="40"/>
      <c r="RCY304" s="40"/>
      <c r="RCZ304" s="43"/>
      <c r="RDA304" s="44"/>
      <c r="RDB304" s="70"/>
      <c r="RDC304" s="40"/>
      <c r="RDD304" s="41"/>
      <c r="RDE304" s="40"/>
      <c r="RDF304" s="42"/>
      <c r="RDG304" s="42"/>
      <c r="RDH304" s="40"/>
      <c r="RDI304" s="40"/>
      <c r="RDJ304" s="40"/>
      <c r="RDK304" s="43"/>
      <c r="RDL304" s="44"/>
      <c r="RDM304" s="70"/>
      <c r="RDN304" s="40"/>
      <c r="RDO304" s="41"/>
      <c r="RDP304" s="40"/>
      <c r="RDQ304" s="42"/>
      <c r="RDR304" s="42"/>
      <c r="RDS304" s="40"/>
      <c r="RDT304" s="40"/>
      <c r="RDU304" s="40"/>
      <c r="RDV304" s="43"/>
      <c r="RDW304" s="44"/>
      <c r="RDX304" s="70"/>
      <c r="RDY304" s="40"/>
      <c r="RDZ304" s="41"/>
      <c r="REA304" s="40"/>
      <c r="REB304" s="42"/>
      <c r="REC304" s="42"/>
      <c r="RED304" s="40"/>
      <c r="REE304" s="40"/>
      <c r="REF304" s="40"/>
      <c r="REG304" s="43"/>
      <c r="REH304" s="44"/>
      <c r="REI304" s="70"/>
      <c r="REJ304" s="40"/>
      <c r="REK304" s="41"/>
      <c r="REL304" s="40"/>
      <c r="REM304" s="42"/>
      <c r="REN304" s="42"/>
      <c r="REO304" s="40"/>
      <c r="REP304" s="40"/>
      <c r="REQ304" s="40"/>
      <c r="RER304" s="43"/>
      <c r="RES304" s="44"/>
      <c r="RET304" s="70"/>
      <c r="REU304" s="40"/>
      <c r="REV304" s="41"/>
      <c r="REW304" s="40"/>
      <c r="REX304" s="42"/>
      <c r="REY304" s="42"/>
      <c r="REZ304" s="40"/>
      <c r="RFA304" s="40"/>
      <c r="RFB304" s="40"/>
      <c r="RFC304" s="43"/>
      <c r="RFD304" s="44"/>
      <c r="RFE304" s="70"/>
      <c r="RFF304" s="40"/>
      <c r="RFG304" s="41"/>
      <c r="RFH304" s="40"/>
      <c r="RFI304" s="42"/>
      <c r="RFJ304" s="42"/>
      <c r="RFK304" s="40"/>
      <c r="RFL304" s="40"/>
      <c r="RFM304" s="40"/>
      <c r="RFN304" s="43"/>
      <c r="RFO304" s="44"/>
      <c r="RFP304" s="70"/>
      <c r="RFQ304" s="40"/>
      <c r="RFR304" s="41"/>
      <c r="RFS304" s="40"/>
      <c r="RFT304" s="42"/>
      <c r="RFU304" s="42"/>
      <c r="RFV304" s="40"/>
      <c r="RFW304" s="40"/>
      <c r="RFX304" s="40"/>
      <c r="RFY304" s="43"/>
      <c r="RFZ304" s="44"/>
      <c r="RGA304" s="70"/>
      <c r="RGB304" s="40"/>
      <c r="RGC304" s="41"/>
      <c r="RGD304" s="40"/>
      <c r="RGE304" s="42"/>
      <c r="RGF304" s="42"/>
      <c r="RGG304" s="40"/>
      <c r="RGH304" s="40"/>
      <c r="RGI304" s="40"/>
      <c r="RGJ304" s="43"/>
      <c r="RGK304" s="44"/>
      <c r="RGL304" s="70"/>
      <c r="RGM304" s="40"/>
      <c r="RGN304" s="41"/>
      <c r="RGO304" s="40"/>
      <c r="RGP304" s="42"/>
      <c r="RGQ304" s="42"/>
      <c r="RGR304" s="40"/>
      <c r="RGS304" s="40"/>
      <c r="RGT304" s="40"/>
      <c r="RGU304" s="43"/>
      <c r="RGV304" s="44"/>
      <c r="RGW304" s="70"/>
      <c r="RGX304" s="40"/>
      <c r="RGY304" s="41"/>
      <c r="RGZ304" s="40"/>
      <c r="RHA304" s="42"/>
      <c r="RHB304" s="42"/>
      <c r="RHC304" s="40"/>
      <c r="RHD304" s="40"/>
      <c r="RHE304" s="40"/>
      <c r="RHF304" s="43"/>
      <c r="RHG304" s="44"/>
      <c r="RHH304" s="70"/>
      <c r="RHI304" s="40"/>
      <c r="RHJ304" s="41"/>
      <c r="RHK304" s="40"/>
      <c r="RHL304" s="42"/>
      <c r="RHM304" s="42"/>
      <c r="RHN304" s="40"/>
      <c r="RHO304" s="40"/>
      <c r="RHP304" s="40"/>
      <c r="RHQ304" s="43"/>
      <c r="RHR304" s="44"/>
      <c r="RHS304" s="70"/>
      <c r="RHT304" s="40"/>
      <c r="RHU304" s="41"/>
      <c r="RHV304" s="40"/>
      <c r="RHW304" s="42"/>
      <c r="RHX304" s="42"/>
      <c r="RHY304" s="40"/>
      <c r="RHZ304" s="40"/>
      <c r="RIA304" s="40"/>
      <c r="RIB304" s="43"/>
      <c r="RIC304" s="44"/>
      <c r="RID304" s="70"/>
      <c r="RIE304" s="40"/>
      <c r="RIF304" s="41"/>
      <c r="RIG304" s="40"/>
      <c r="RIH304" s="42"/>
      <c r="RII304" s="42"/>
      <c r="RIJ304" s="40"/>
      <c r="RIK304" s="40"/>
      <c r="RIL304" s="40"/>
      <c r="RIM304" s="43"/>
      <c r="RIN304" s="44"/>
      <c r="RIO304" s="70"/>
      <c r="RIP304" s="40"/>
      <c r="RIQ304" s="41"/>
      <c r="RIR304" s="40"/>
      <c r="RIS304" s="42"/>
      <c r="RIT304" s="42"/>
      <c r="RIU304" s="40"/>
      <c r="RIV304" s="40"/>
      <c r="RIW304" s="40"/>
      <c r="RIX304" s="43"/>
      <c r="RIY304" s="44"/>
      <c r="RIZ304" s="70"/>
      <c r="RJA304" s="40"/>
      <c r="RJB304" s="41"/>
      <c r="RJC304" s="40"/>
      <c r="RJD304" s="42"/>
      <c r="RJE304" s="42"/>
      <c r="RJF304" s="40"/>
      <c r="RJG304" s="40"/>
      <c r="RJH304" s="40"/>
      <c r="RJI304" s="43"/>
      <c r="RJJ304" s="44"/>
      <c r="RJK304" s="70"/>
      <c r="RJL304" s="40"/>
      <c r="RJM304" s="41"/>
      <c r="RJN304" s="40"/>
      <c r="RJO304" s="42"/>
      <c r="RJP304" s="42"/>
      <c r="RJQ304" s="40"/>
      <c r="RJR304" s="40"/>
      <c r="RJS304" s="40"/>
      <c r="RJT304" s="43"/>
      <c r="RJU304" s="44"/>
      <c r="RJV304" s="70"/>
      <c r="RJW304" s="40"/>
      <c r="RJX304" s="41"/>
      <c r="RJY304" s="40"/>
      <c r="RJZ304" s="42"/>
      <c r="RKA304" s="42"/>
      <c r="RKB304" s="40"/>
      <c r="RKC304" s="40"/>
      <c r="RKD304" s="40"/>
      <c r="RKE304" s="43"/>
      <c r="RKF304" s="44"/>
      <c r="RKG304" s="70"/>
      <c r="RKH304" s="40"/>
      <c r="RKI304" s="41"/>
      <c r="RKJ304" s="40"/>
      <c r="RKK304" s="42"/>
      <c r="RKL304" s="42"/>
      <c r="RKM304" s="40"/>
      <c r="RKN304" s="40"/>
      <c r="RKO304" s="40"/>
      <c r="RKP304" s="43"/>
      <c r="RKQ304" s="44"/>
      <c r="RKR304" s="70"/>
      <c r="RKS304" s="40"/>
      <c r="RKT304" s="41"/>
      <c r="RKU304" s="40"/>
      <c r="RKV304" s="42"/>
      <c r="RKW304" s="42"/>
      <c r="RKX304" s="40"/>
      <c r="RKY304" s="40"/>
      <c r="RKZ304" s="40"/>
      <c r="RLA304" s="43"/>
      <c r="RLB304" s="44"/>
      <c r="RLC304" s="70"/>
      <c r="RLD304" s="40"/>
      <c r="RLE304" s="41"/>
      <c r="RLF304" s="40"/>
      <c r="RLG304" s="42"/>
      <c r="RLH304" s="42"/>
      <c r="RLI304" s="40"/>
      <c r="RLJ304" s="40"/>
      <c r="RLK304" s="40"/>
      <c r="RLL304" s="43"/>
      <c r="RLM304" s="44"/>
      <c r="RLN304" s="70"/>
      <c r="RLO304" s="40"/>
      <c r="RLP304" s="41"/>
      <c r="RLQ304" s="40"/>
      <c r="RLR304" s="42"/>
      <c r="RLS304" s="42"/>
      <c r="RLT304" s="40"/>
      <c r="RLU304" s="40"/>
      <c r="RLV304" s="40"/>
      <c r="RLW304" s="43"/>
      <c r="RLX304" s="44"/>
      <c r="RLY304" s="70"/>
      <c r="RLZ304" s="40"/>
      <c r="RMA304" s="41"/>
      <c r="RMB304" s="40"/>
      <c r="RMC304" s="42"/>
      <c r="RMD304" s="42"/>
      <c r="RME304" s="40"/>
      <c r="RMF304" s="40"/>
      <c r="RMG304" s="40"/>
      <c r="RMH304" s="43"/>
      <c r="RMI304" s="44"/>
      <c r="RMJ304" s="70"/>
      <c r="RMK304" s="40"/>
      <c r="RML304" s="41"/>
      <c r="RMM304" s="40"/>
      <c r="RMN304" s="42"/>
      <c r="RMO304" s="42"/>
      <c r="RMP304" s="40"/>
      <c r="RMQ304" s="40"/>
      <c r="RMR304" s="40"/>
      <c r="RMS304" s="43"/>
      <c r="RMT304" s="44"/>
      <c r="RMU304" s="70"/>
      <c r="RMV304" s="40"/>
      <c r="RMW304" s="41"/>
      <c r="RMX304" s="40"/>
      <c r="RMY304" s="42"/>
      <c r="RMZ304" s="42"/>
      <c r="RNA304" s="40"/>
      <c r="RNB304" s="40"/>
      <c r="RNC304" s="40"/>
      <c r="RND304" s="43"/>
      <c r="RNE304" s="44"/>
      <c r="RNF304" s="70"/>
      <c r="RNG304" s="40"/>
      <c r="RNH304" s="41"/>
      <c r="RNI304" s="40"/>
      <c r="RNJ304" s="42"/>
      <c r="RNK304" s="42"/>
      <c r="RNL304" s="40"/>
      <c r="RNM304" s="40"/>
      <c r="RNN304" s="40"/>
      <c r="RNO304" s="43"/>
      <c r="RNP304" s="44"/>
      <c r="RNQ304" s="70"/>
      <c r="RNR304" s="40"/>
      <c r="RNS304" s="41"/>
      <c r="RNT304" s="40"/>
      <c r="RNU304" s="42"/>
      <c r="RNV304" s="42"/>
      <c r="RNW304" s="40"/>
      <c r="RNX304" s="40"/>
      <c r="RNY304" s="40"/>
      <c r="RNZ304" s="43"/>
      <c r="ROA304" s="44"/>
      <c r="ROB304" s="70"/>
      <c r="ROC304" s="40"/>
      <c r="ROD304" s="41"/>
      <c r="ROE304" s="40"/>
      <c r="ROF304" s="42"/>
      <c r="ROG304" s="42"/>
      <c r="ROH304" s="40"/>
      <c r="ROI304" s="40"/>
      <c r="ROJ304" s="40"/>
      <c r="ROK304" s="43"/>
      <c r="ROL304" s="44"/>
      <c r="ROM304" s="70"/>
      <c r="RON304" s="40"/>
      <c r="ROO304" s="41"/>
      <c r="ROP304" s="40"/>
      <c r="ROQ304" s="42"/>
      <c r="ROR304" s="42"/>
      <c r="ROS304" s="40"/>
      <c r="ROT304" s="40"/>
      <c r="ROU304" s="40"/>
      <c r="ROV304" s="43"/>
      <c r="ROW304" s="44"/>
      <c r="ROX304" s="70"/>
      <c r="ROY304" s="40"/>
      <c r="ROZ304" s="41"/>
      <c r="RPA304" s="40"/>
      <c r="RPB304" s="42"/>
      <c r="RPC304" s="42"/>
      <c r="RPD304" s="40"/>
      <c r="RPE304" s="40"/>
      <c r="RPF304" s="40"/>
      <c r="RPG304" s="43"/>
      <c r="RPH304" s="44"/>
      <c r="RPI304" s="70"/>
      <c r="RPJ304" s="40"/>
      <c r="RPK304" s="41"/>
      <c r="RPL304" s="40"/>
      <c r="RPM304" s="42"/>
      <c r="RPN304" s="42"/>
      <c r="RPO304" s="40"/>
      <c r="RPP304" s="40"/>
      <c r="RPQ304" s="40"/>
      <c r="RPR304" s="43"/>
      <c r="RPS304" s="44"/>
      <c r="RPT304" s="70"/>
      <c r="RPU304" s="40"/>
      <c r="RPV304" s="41"/>
      <c r="RPW304" s="40"/>
      <c r="RPX304" s="42"/>
      <c r="RPY304" s="42"/>
      <c r="RPZ304" s="40"/>
      <c r="RQA304" s="40"/>
      <c r="RQB304" s="40"/>
      <c r="RQC304" s="43"/>
      <c r="RQD304" s="44"/>
      <c r="RQE304" s="70"/>
      <c r="RQF304" s="40"/>
      <c r="RQG304" s="41"/>
      <c r="RQH304" s="40"/>
      <c r="RQI304" s="42"/>
      <c r="RQJ304" s="42"/>
      <c r="RQK304" s="40"/>
      <c r="RQL304" s="40"/>
      <c r="RQM304" s="40"/>
      <c r="RQN304" s="43"/>
      <c r="RQO304" s="44"/>
      <c r="RQP304" s="70"/>
      <c r="RQQ304" s="40"/>
      <c r="RQR304" s="41"/>
      <c r="RQS304" s="40"/>
      <c r="RQT304" s="42"/>
      <c r="RQU304" s="42"/>
      <c r="RQV304" s="40"/>
      <c r="RQW304" s="40"/>
      <c r="RQX304" s="40"/>
      <c r="RQY304" s="43"/>
      <c r="RQZ304" s="44"/>
      <c r="RRA304" s="70"/>
      <c r="RRB304" s="40"/>
      <c r="RRC304" s="41"/>
      <c r="RRD304" s="40"/>
      <c r="RRE304" s="42"/>
      <c r="RRF304" s="42"/>
      <c r="RRG304" s="40"/>
      <c r="RRH304" s="40"/>
      <c r="RRI304" s="40"/>
      <c r="RRJ304" s="43"/>
      <c r="RRK304" s="44"/>
      <c r="RRL304" s="70"/>
      <c r="RRM304" s="40"/>
      <c r="RRN304" s="41"/>
      <c r="RRO304" s="40"/>
      <c r="RRP304" s="42"/>
      <c r="RRQ304" s="42"/>
      <c r="RRR304" s="40"/>
      <c r="RRS304" s="40"/>
      <c r="RRT304" s="40"/>
      <c r="RRU304" s="43"/>
      <c r="RRV304" s="44"/>
      <c r="RRW304" s="70"/>
      <c r="RRX304" s="40"/>
      <c r="RRY304" s="41"/>
      <c r="RRZ304" s="40"/>
      <c r="RSA304" s="42"/>
      <c r="RSB304" s="42"/>
      <c r="RSC304" s="40"/>
      <c r="RSD304" s="40"/>
      <c r="RSE304" s="40"/>
      <c r="RSF304" s="43"/>
      <c r="RSG304" s="44"/>
      <c r="RSH304" s="70"/>
      <c r="RSI304" s="40"/>
      <c r="RSJ304" s="41"/>
      <c r="RSK304" s="40"/>
      <c r="RSL304" s="42"/>
      <c r="RSM304" s="42"/>
      <c r="RSN304" s="40"/>
      <c r="RSO304" s="40"/>
      <c r="RSP304" s="40"/>
      <c r="RSQ304" s="43"/>
      <c r="RSR304" s="44"/>
      <c r="RSS304" s="70"/>
      <c r="RST304" s="40"/>
      <c r="RSU304" s="41"/>
      <c r="RSV304" s="40"/>
      <c r="RSW304" s="42"/>
      <c r="RSX304" s="42"/>
      <c r="RSY304" s="40"/>
      <c r="RSZ304" s="40"/>
      <c r="RTA304" s="40"/>
      <c r="RTB304" s="43"/>
      <c r="RTC304" s="44"/>
      <c r="RTD304" s="70"/>
      <c r="RTE304" s="40"/>
      <c r="RTF304" s="41"/>
      <c r="RTG304" s="40"/>
      <c r="RTH304" s="42"/>
      <c r="RTI304" s="42"/>
      <c r="RTJ304" s="40"/>
      <c r="RTK304" s="40"/>
      <c r="RTL304" s="40"/>
      <c r="RTM304" s="43"/>
      <c r="RTN304" s="44"/>
      <c r="RTO304" s="70"/>
      <c r="RTP304" s="40"/>
      <c r="RTQ304" s="41"/>
      <c r="RTR304" s="40"/>
      <c r="RTS304" s="42"/>
      <c r="RTT304" s="42"/>
      <c r="RTU304" s="40"/>
      <c r="RTV304" s="40"/>
      <c r="RTW304" s="40"/>
      <c r="RTX304" s="43"/>
      <c r="RTY304" s="44"/>
      <c r="RTZ304" s="70"/>
      <c r="RUA304" s="40"/>
      <c r="RUB304" s="41"/>
      <c r="RUC304" s="40"/>
      <c r="RUD304" s="42"/>
      <c r="RUE304" s="42"/>
      <c r="RUF304" s="40"/>
      <c r="RUG304" s="40"/>
      <c r="RUH304" s="40"/>
      <c r="RUI304" s="43"/>
      <c r="RUJ304" s="44"/>
      <c r="RUK304" s="70"/>
      <c r="RUL304" s="40"/>
      <c r="RUM304" s="41"/>
      <c r="RUN304" s="40"/>
      <c r="RUO304" s="42"/>
      <c r="RUP304" s="42"/>
      <c r="RUQ304" s="40"/>
      <c r="RUR304" s="40"/>
      <c r="RUS304" s="40"/>
      <c r="RUT304" s="43"/>
      <c r="RUU304" s="44"/>
      <c r="RUV304" s="70"/>
      <c r="RUW304" s="40"/>
      <c r="RUX304" s="41"/>
      <c r="RUY304" s="40"/>
      <c r="RUZ304" s="42"/>
      <c r="RVA304" s="42"/>
      <c r="RVB304" s="40"/>
      <c r="RVC304" s="40"/>
      <c r="RVD304" s="40"/>
      <c r="RVE304" s="43"/>
      <c r="RVF304" s="44"/>
      <c r="RVG304" s="70"/>
      <c r="RVH304" s="40"/>
      <c r="RVI304" s="41"/>
      <c r="RVJ304" s="40"/>
      <c r="RVK304" s="42"/>
      <c r="RVL304" s="42"/>
      <c r="RVM304" s="40"/>
      <c r="RVN304" s="40"/>
      <c r="RVO304" s="40"/>
      <c r="RVP304" s="43"/>
      <c r="RVQ304" s="44"/>
      <c r="RVR304" s="70"/>
      <c r="RVS304" s="40"/>
      <c r="RVT304" s="41"/>
      <c r="RVU304" s="40"/>
      <c r="RVV304" s="42"/>
      <c r="RVW304" s="42"/>
      <c r="RVX304" s="40"/>
      <c r="RVY304" s="40"/>
      <c r="RVZ304" s="40"/>
      <c r="RWA304" s="43"/>
      <c r="RWB304" s="44"/>
      <c r="RWC304" s="70"/>
      <c r="RWD304" s="40"/>
      <c r="RWE304" s="41"/>
      <c r="RWF304" s="40"/>
      <c r="RWG304" s="42"/>
      <c r="RWH304" s="42"/>
      <c r="RWI304" s="40"/>
      <c r="RWJ304" s="40"/>
      <c r="RWK304" s="40"/>
      <c r="RWL304" s="43"/>
      <c r="RWM304" s="44"/>
      <c r="RWN304" s="70"/>
      <c r="RWO304" s="40"/>
      <c r="RWP304" s="41"/>
      <c r="RWQ304" s="40"/>
      <c r="RWR304" s="42"/>
      <c r="RWS304" s="42"/>
      <c r="RWT304" s="40"/>
      <c r="RWU304" s="40"/>
      <c r="RWV304" s="40"/>
      <c r="RWW304" s="43"/>
      <c r="RWX304" s="44"/>
      <c r="RWY304" s="70"/>
      <c r="RWZ304" s="40"/>
      <c r="RXA304" s="41"/>
      <c r="RXB304" s="40"/>
      <c r="RXC304" s="42"/>
      <c r="RXD304" s="42"/>
      <c r="RXE304" s="40"/>
      <c r="RXF304" s="40"/>
      <c r="RXG304" s="40"/>
      <c r="RXH304" s="43"/>
      <c r="RXI304" s="44"/>
      <c r="RXJ304" s="70"/>
      <c r="RXK304" s="40"/>
      <c r="RXL304" s="41"/>
      <c r="RXM304" s="40"/>
      <c r="RXN304" s="42"/>
      <c r="RXO304" s="42"/>
      <c r="RXP304" s="40"/>
      <c r="RXQ304" s="40"/>
      <c r="RXR304" s="40"/>
      <c r="RXS304" s="43"/>
      <c r="RXT304" s="44"/>
      <c r="RXU304" s="70"/>
      <c r="RXV304" s="40"/>
      <c r="RXW304" s="41"/>
      <c r="RXX304" s="40"/>
      <c r="RXY304" s="42"/>
      <c r="RXZ304" s="42"/>
      <c r="RYA304" s="40"/>
      <c r="RYB304" s="40"/>
      <c r="RYC304" s="40"/>
      <c r="RYD304" s="43"/>
      <c r="RYE304" s="44"/>
      <c r="RYF304" s="70"/>
      <c r="RYG304" s="40"/>
      <c r="RYH304" s="41"/>
      <c r="RYI304" s="40"/>
      <c r="RYJ304" s="42"/>
      <c r="RYK304" s="42"/>
      <c r="RYL304" s="40"/>
      <c r="RYM304" s="40"/>
      <c r="RYN304" s="40"/>
      <c r="RYO304" s="43"/>
      <c r="RYP304" s="44"/>
      <c r="RYQ304" s="70"/>
      <c r="RYR304" s="40"/>
      <c r="RYS304" s="41"/>
      <c r="RYT304" s="40"/>
      <c r="RYU304" s="42"/>
      <c r="RYV304" s="42"/>
      <c r="RYW304" s="40"/>
      <c r="RYX304" s="40"/>
      <c r="RYY304" s="40"/>
      <c r="RYZ304" s="43"/>
      <c r="RZA304" s="44"/>
      <c r="RZB304" s="70"/>
      <c r="RZC304" s="40"/>
      <c r="RZD304" s="41"/>
      <c r="RZE304" s="40"/>
      <c r="RZF304" s="42"/>
      <c r="RZG304" s="42"/>
      <c r="RZH304" s="40"/>
      <c r="RZI304" s="40"/>
      <c r="RZJ304" s="40"/>
      <c r="RZK304" s="43"/>
      <c r="RZL304" s="44"/>
      <c r="RZM304" s="70"/>
      <c r="RZN304" s="40"/>
      <c r="RZO304" s="41"/>
      <c r="RZP304" s="40"/>
      <c r="RZQ304" s="42"/>
      <c r="RZR304" s="42"/>
      <c r="RZS304" s="40"/>
      <c r="RZT304" s="40"/>
      <c r="RZU304" s="40"/>
      <c r="RZV304" s="43"/>
      <c r="RZW304" s="44"/>
      <c r="RZX304" s="70"/>
      <c r="RZY304" s="40"/>
      <c r="RZZ304" s="41"/>
      <c r="SAA304" s="40"/>
      <c r="SAB304" s="42"/>
      <c r="SAC304" s="42"/>
      <c r="SAD304" s="40"/>
      <c r="SAE304" s="40"/>
      <c r="SAF304" s="40"/>
      <c r="SAG304" s="43"/>
      <c r="SAH304" s="44"/>
      <c r="SAI304" s="70"/>
      <c r="SAJ304" s="40"/>
      <c r="SAK304" s="41"/>
      <c r="SAL304" s="40"/>
      <c r="SAM304" s="42"/>
      <c r="SAN304" s="42"/>
      <c r="SAO304" s="40"/>
      <c r="SAP304" s="40"/>
      <c r="SAQ304" s="40"/>
      <c r="SAR304" s="43"/>
      <c r="SAS304" s="44"/>
      <c r="SAT304" s="70"/>
      <c r="SAU304" s="40"/>
      <c r="SAV304" s="41"/>
      <c r="SAW304" s="40"/>
      <c r="SAX304" s="42"/>
      <c r="SAY304" s="42"/>
      <c r="SAZ304" s="40"/>
      <c r="SBA304" s="40"/>
      <c r="SBB304" s="40"/>
      <c r="SBC304" s="43"/>
      <c r="SBD304" s="44"/>
      <c r="SBE304" s="70"/>
      <c r="SBF304" s="40"/>
      <c r="SBG304" s="41"/>
      <c r="SBH304" s="40"/>
      <c r="SBI304" s="42"/>
      <c r="SBJ304" s="42"/>
      <c r="SBK304" s="40"/>
      <c r="SBL304" s="40"/>
      <c r="SBM304" s="40"/>
      <c r="SBN304" s="43"/>
      <c r="SBO304" s="44"/>
      <c r="SBP304" s="70"/>
      <c r="SBQ304" s="40"/>
      <c r="SBR304" s="41"/>
      <c r="SBS304" s="40"/>
      <c r="SBT304" s="42"/>
      <c r="SBU304" s="42"/>
      <c r="SBV304" s="40"/>
      <c r="SBW304" s="40"/>
      <c r="SBX304" s="40"/>
      <c r="SBY304" s="43"/>
      <c r="SBZ304" s="44"/>
      <c r="SCA304" s="70"/>
      <c r="SCB304" s="40"/>
      <c r="SCC304" s="41"/>
      <c r="SCD304" s="40"/>
      <c r="SCE304" s="42"/>
      <c r="SCF304" s="42"/>
      <c r="SCG304" s="40"/>
      <c r="SCH304" s="40"/>
      <c r="SCI304" s="40"/>
      <c r="SCJ304" s="43"/>
      <c r="SCK304" s="44"/>
      <c r="SCL304" s="70"/>
      <c r="SCM304" s="40"/>
      <c r="SCN304" s="41"/>
      <c r="SCO304" s="40"/>
      <c r="SCP304" s="42"/>
      <c r="SCQ304" s="42"/>
      <c r="SCR304" s="40"/>
      <c r="SCS304" s="40"/>
      <c r="SCT304" s="40"/>
      <c r="SCU304" s="43"/>
      <c r="SCV304" s="44"/>
      <c r="SCW304" s="70"/>
      <c r="SCX304" s="40"/>
      <c r="SCY304" s="41"/>
      <c r="SCZ304" s="40"/>
      <c r="SDA304" s="42"/>
      <c r="SDB304" s="42"/>
      <c r="SDC304" s="40"/>
      <c r="SDD304" s="40"/>
      <c r="SDE304" s="40"/>
      <c r="SDF304" s="43"/>
      <c r="SDG304" s="44"/>
      <c r="SDH304" s="70"/>
      <c r="SDI304" s="40"/>
      <c r="SDJ304" s="41"/>
      <c r="SDK304" s="40"/>
      <c r="SDL304" s="42"/>
      <c r="SDM304" s="42"/>
      <c r="SDN304" s="40"/>
      <c r="SDO304" s="40"/>
      <c r="SDP304" s="40"/>
      <c r="SDQ304" s="43"/>
      <c r="SDR304" s="44"/>
      <c r="SDS304" s="70"/>
      <c r="SDT304" s="40"/>
      <c r="SDU304" s="41"/>
      <c r="SDV304" s="40"/>
      <c r="SDW304" s="42"/>
      <c r="SDX304" s="42"/>
      <c r="SDY304" s="40"/>
      <c r="SDZ304" s="40"/>
      <c r="SEA304" s="40"/>
      <c r="SEB304" s="43"/>
      <c r="SEC304" s="44"/>
      <c r="SED304" s="70"/>
      <c r="SEE304" s="40"/>
      <c r="SEF304" s="41"/>
      <c r="SEG304" s="40"/>
      <c r="SEH304" s="42"/>
      <c r="SEI304" s="42"/>
      <c r="SEJ304" s="40"/>
      <c r="SEK304" s="40"/>
      <c r="SEL304" s="40"/>
      <c r="SEM304" s="43"/>
      <c r="SEN304" s="44"/>
      <c r="SEO304" s="70"/>
      <c r="SEP304" s="40"/>
      <c r="SEQ304" s="41"/>
      <c r="SER304" s="40"/>
      <c r="SES304" s="42"/>
      <c r="SET304" s="42"/>
      <c r="SEU304" s="40"/>
      <c r="SEV304" s="40"/>
      <c r="SEW304" s="40"/>
      <c r="SEX304" s="43"/>
      <c r="SEY304" s="44"/>
      <c r="SEZ304" s="70"/>
      <c r="SFA304" s="40"/>
      <c r="SFB304" s="41"/>
      <c r="SFC304" s="40"/>
      <c r="SFD304" s="42"/>
      <c r="SFE304" s="42"/>
      <c r="SFF304" s="40"/>
      <c r="SFG304" s="40"/>
      <c r="SFH304" s="40"/>
      <c r="SFI304" s="43"/>
      <c r="SFJ304" s="44"/>
      <c r="SFK304" s="70"/>
      <c r="SFL304" s="40"/>
      <c r="SFM304" s="41"/>
      <c r="SFN304" s="40"/>
      <c r="SFO304" s="42"/>
      <c r="SFP304" s="42"/>
      <c r="SFQ304" s="40"/>
      <c r="SFR304" s="40"/>
      <c r="SFS304" s="40"/>
      <c r="SFT304" s="43"/>
      <c r="SFU304" s="44"/>
      <c r="SFV304" s="70"/>
      <c r="SFW304" s="40"/>
      <c r="SFX304" s="41"/>
      <c r="SFY304" s="40"/>
      <c r="SFZ304" s="42"/>
      <c r="SGA304" s="42"/>
      <c r="SGB304" s="40"/>
      <c r="SGC304" s="40"/>
      <c r="SGD304" s="40"/>
      <c r="SGE304" s="43"/>
      <c r="SGF304" s="44"/>
      <c r="SGG304" s="70"/>
      <c r="SGH304" s="40"/>
      <c r="SGI304" s="41"/>
      <c r="SGJ304" s="40"/>
      <c r="SGK304" s="42"/>
      <c r="SGL304" s="42"/>
      <c r="SGM304" s="40"/>
      <c r="SGN304" s="40"/>
      <c r="SGO304" s="40"/>
      <c r="SGP304" s="43"/>
      <c r="SGQ304" s="44"/>
      <c r="SGR304" s="70"/>
      <c r="SGS304" s="40"/>
      <c r="SGT304" s="41"/>
      <c r="SGU304" s="40"/>
      <c r="SGV304" s="42"/>
      <c r="SGW304" s="42"/>
      <c r="SGX304" s="40"/>
      <c r="SGY304" s="40"/>
      <c r="SGZ304" s="40"/>
      <c r="SHA304" s="43"/>
      <c r="SHB304" s="44"/>
      <c r="SHC304" s="70"/>
      <c r="SHD304" s="40"/>
      <c r="SHE304" s="41"/>
      <c r="SHF304" s="40"/>
      <c r="SHG304" s="42"/>
      <c r="SHH304" s="42"/>
      <c r="SHI304" s="40"/>
      <c r="SHJ304" s="40"/>
      <c r="SHK304" s="40"/>
      <c r="SHL304" s="43"/>
      <c r="SHM304" s="44"/>
      <c r="SHN304" s="70"/>
      <c r="SHO304" s="40"/>
      <c r="SHP304" s="41"/>
      <c r="SHQ304" s="40"/>
      <c r="SHR304" s="42"/>
      <c r="SHS304" s="42"/>
      <c r="SHT304" s="40"/>
      <c r="SHU304" s="40"/>
      <c r="SHV304" s="40"/>
      <c r="SHW304" s="43"/>
      <c r="SHX304" s="44"/>
      <c r="SHY304" s="70"/>
      <c r="SHZ304" s="40"/>
      <c r="SIA304" s="41"/>
      <c r="SIB304" s="40"/>
      <c r="SIC304" s="42"/>
      <c r="SID304" s="42"/>
      <c r="SIE304" s="40"/>
      <c r="SIF304" s="40"/>
      <c r="SIG304" s="40"/>
      <c r="SIH304" s="43"/>
      <c r="SII304" s="44"/>
      <c r="SIJ304" s="70"/>
      <c r="SIK304" s="40"/>
      <c r="SIL304" s="41"/>
      <c r="SIM304" s="40"/>
      <c r="SIN304" s="42"/>
      <c r="SIO304" s="42"/>
      <c r="SIP304" s="40"/>
      <c r="SIQ304" s="40"/>
      <c r="SIR304" s="40"/>
      <c r="SIS304" s="43"/>
      <c r="SIT304" s="44"/>
      <c r="SIU304" s="70"/>
      <c r="SIV304" s="40"/>
      <c r="SIW304" s="41"/>
      <c r="SIX304" s="40"/>
      <c r="SIY304" s="42"/>
      <c r="SIZ304" s="42"/>
      <c r="SJA304" s="40"/>
      <c r="SJB304" s="40"/>
      <c r="SJC304" s="40"/>
      <c r="SJD304" s="43"/>
      <c r="SJE304" s="44"/>
      <c r="SJF304" s="70"/>
      <c r="SJG304" s="40"/>
      <c r="SJH304" s="41"/>
      <c r="SJI304" s="40"/>
      <c r="SJJ304" s="42"/>
      <c r="SJK304" s="42"/>
      <c r="SJL304" s="40"/>
      <c r="SJM304" s="40"/>
      <c r="SJN304" s="40"/>
      <c r="SJO304" s="43"/>
      <c r="SJP304" s="44"/>
      <c r="SJQ304" s="70"/>
      <c r="SJR304" s="40"/>
      <c r="SJS304" s="41"/>
      <c r="SJT304" s="40"/>
      <c r="SJU304" s="42"/>
      <c r="SJV304" s="42"/>
      <c r="SJW304" s="40"/>
      <c r="SJX304" s="40"/>
      <c r="SJY304" s="40"/>
      <c r="SJZ304" s="43"/>
      <c r="SKA304" s="44"/>
      <c r="SKB304" s="70"/>
      <c r="SKC304" s="40"/>
      <c r="SKD304" s="41"/>
      <c r="SKE304" s="40"/>
      <c r="SKF304" s="42"/>
      <c r="SKG304" s="42"/>
      <c r="SKH304" s="40"/>
      <c r="SKI304" s="40"/>
      <c r="SKJ304" s="40"/>
      <c r="SKK304" s="43"/>
      <c r="SKL304" s="44"/>
      <c r="SKM304" s="70"/>
      <c r="SKN304" s="40"/>
      <c r="SKO304" s="41"/>
      <c r="SKP304" s="40"/>
      <c r="SKQ304" s="42"/>
      <c r="SKR304" s="42"/>
      <c r="SKS304" s="40"/>
      <c r="SKT304" s="40"/>
      <c r="SKU304" s="40"/>
      <c r="SKV304" s="43"/>
      <c r="SKW304" s="44"/>
      <c r="SKX304" s="70"/>
      <c r="SKY304" s="40"/>
      <c r="SKZ304" s="41"/>
      <c r="SLA304" s="40"/>
      <c r="SLB304" s="42"/>
      <c r="SLC304" s="42"/>
      <c r="SLD304" s="40"/>
      <c r="SLE304" s="40"/>
      <c r="SLF304" s="40"/>
      <c r="SLG304" s="43"/>
      <c r="SLH304" s="44"/>
      <c r="SLI304" s="70"/>
      <c r="SLJ304" s="40"/>
      <c r="SLK304" s="41"/>
      <c r="SLL304" s="40"/>
      <c r="SLM304" s="42"/>
      <c r="SLN304" s="42"/>
      <c r="SLO304" s="40"/>
      <c r="SLP304" s="40"/>
      <c r="SLQ304" s="40"/>
      <c r="SLR304" s="43"/>
      <c r="SLS304" s="44"/>
      <c r="SLT304" s="70"/>
      <c r="SLU304" s="40"/>
      <c r="SLV304" s="41"/>
      <c r="SLW304" s="40"/>
      <c r="SLX304" s="42"/>
      <c r="SLY304" s="42"/>
      <c r="SLZ304" s="40"/>
      <c r="SMA304" s="40"/>
      <c r="SMB304" s="40"/>
      <c r="SMC304" s="43"/>
      <c r="SMD304" s="44"/>
      <c r="SME304" s="70"/>
      <c r="SMF304" s="40"/>
      <c r="SMG304" s="41"/>
      <c r="SMH304" s="40"/>
      <c r="SMI304" s="42"/>
      <c r="SMJ304" s="42"/>
      <c r="SMK304" s="40"/>
      <c r="SML304" s="40"/>
      <c r="SMM304" s="40"/>
      <c r="SMN304" s="43"/>
      <c r="SMO304" s="44"/>
      <c r="SMP304" s="70"/>
      <c r="SMQ304" s="40"/>
      <c r="SMR304" s="41"/>
      <c r="SMS304" s="40"/>
      <c r="SMT304" s="42"/>
      <c r="SMU304" s="42"/>
      <c r="SMV304" s="40"/>
      <c r="SMW304" s="40"/>
      <c r="SMX304" s="40"/>
      <c r="SMY304" s="43"/>
      <c r="SMZ304" s="44"/>
      <c r="SNA304" s="70"/>
      <c r="SNB304" s="40"/>
      <c r="SNC304" s="41"/>
      <c r="SND304" s="40"/>
      <c r="SNE304" s="42"/>
      <c r="SNF304" s="42"/>
      <c r="SNG304" s="40"/>
      <c r="SNH304" s="40"/>
      <c r="SNI304" s="40"/>
      <c r="SNJ304" s="43"/>
      <c r="SNK304" s="44"/>
      <c r="SNL304" s="70"/>
      <c r="SNM304" s="40"/>
      <c r="SNN304" s="41"/>
      <c r="SNO304" s="40"/>
      <c r="SNP304" s="42"/>
      <c r="SNQ304" s="42"/>
      <c r="SNR304" s="40"/>
      <c r="SNS304" s="40"/>
      <c r="SNT304" s="40"/>
      <c r="SNU304" s="43"/>
      <c r="SNV304" s="44"/>
      <c r="SNW304" s="70"/>
      <c r="SNX304" s="40"/>
      <c r="SNY304" s="41"/>
      <c r="SNZ304" s="40"/>
      <c r="SOA304" s="42"/>
      <c r="SOB304" s="42"/>
      <c r="SOC304" s="40"/>
      <c r="SOD304" s="40"/>
      <c r="SOE304" s="40"/>
      <c r="SOF304" s="43"/>
      <c r="SOG304" s="44"/>
      <c r="SOH304" s="70"/>
      <c r="SOI304" s="40"/>
      <c r="SOJ304" s="41"/>
      <c r="SOK304" s="40"/>
      <c r="SOL304" s="42"/>
      <c r="SOM304" s="42"/>
      <c r="SON304" s="40"/>
      <c r="SOO304" s="40"/>
      <c r="SOP304" s="40"/>
      <c r="SOQ304" s="43"/>
      <c r="SOR304" s="44"/>
      <c r="SOS304" s="70"/>
      <c r="SOT304" s="40"/>
      <c r="SOU304" s="41"/>
      <c r="SOV304" s="40"/>
      <c r="SOW304" s="42"/>
      <c r="SOX304" s="42"/>
      <c r="SOY304" s="40"/>
      <c r="SOZ304" s="40"/>
      <c r="SPA304" s="40"/>
      <c r="SPB304" s="43"/>
      <c r="SPC304" s="44"/>
      <c r="SPD304" s="70"/>
      <c r="SPE304" s="40"/>
      <c r="SPF304" s="41"/>
      <c r="SPG304" s="40"/>
      <c r="SPH304" s="42"/>
      <c r="SPI304" s="42"/>
      <c r="SPJ304" s="40"/>
      <c r="SPK304" s="40"/>
      <c r="SPL304" s="40"/>
      <c r="SPM304" s="43"/>
      <c r="SPN304" s="44"/>
      <c r="SPO304" s="70"/>
      <c r="SPP304" s="40"/>
      <c r="SPQ304" s="41"/>
      <c r="SPR304" s="40"/>
      <c r="SPS304" s="42"/>
      <c r="SPT304" s="42"/>
      <c r="SPU304" s="40"/>
      <c r="SPV304" s="40"/>
      <c r="SPW304" s="40"/>
      <c r="SPX304" s="43"/>
      <c r="SPY304" s="44"/>
      <c r="SPZ304" s="70"/>
      <c r="SQA304" s="40"/>
      <c r="SQB304" s="41"/>
      <c r="SQC304" s="40"/>
      <c r="SQD304" s="42"/>
      <c r="SQE304" s="42"/>
      <c r="SQF304" s="40"/>
      <c r="SQG304" s="40"/>
      <c r="SQH304" s="40"/>
      <c r="SQI304" s="43"/>
      <c r="SQJ304" s="44"/>
      <c r="SQK304" s="70"/>
      <c r="SQL304" s="40"/>
      <c r="SQM304" s="41"/>
      <c r="SQN304" s="40"/>
      <c r="SQO304" s="42"/>
      <c r="SQP304" s="42"/>
      <c r="SQQ304" s="40"/>
      <c r="SQR304" s="40"/>
      <c r="SQS304" s="40"/>
      <c r="SQT304" s="43"/>
      <c r="SQU304" s="44"/>
      <c r="SQV304" s="70"/>
      <c r="SQW304" s="40"/>
      <c r="SQX304" s="41"/>
      <c r="SQY304" s="40"/>
      <c r="SQZ304" s="42"/>
      <c r="SRA304" s="42"/>
      <c r="SRB304" s="40"/>
      <c r="SRC304" s="40"/>
      <c r="SRD304" s="40"/>
      <c r="SRE304" s="43"/>
      <c r="SRF304" s="44"/>
      <c r="SRG304" s="70"/>
      <c r="SRH304" s="40"/>
      <c r="SRI304" s="41"/>
      <c r="SRJ304" s="40"/>
      <c r="SRK304" s="42"/>
      <c r="SRL304" s="42"/>
      <c r="SRM304" s="40"/>
      <c r="SRN304" s="40"/>
      <c r="SRO304" s="40"/>
      <c r="SRP304" s="43"/>
      <c r="SRQ304" s="44"/>
      <c r="SRR304" s="70"/>
      <c r="SRS304" s="40"/>
      <c r="SRT304" s="41"/>
      <c r="SRU304" s="40"/>
      <c r="SRV304" s="42"/>
      <c r="SRW304" s="42"/>
      <c r="SRX304" s="40"/>
      <c r="SRY304" s="40"/>
      <c r="SRZ304" s="40"/>
      <c r="SSA304" s="43"/>
      <c r="SSB304" s="44"/>
      <c r="SSC304" s="70"/>
      <c r="SSD304" s="40"/>
      <c r="SSE304" s="41"/>
      <c r="SSF304" s="40"/>
      <c r="SSG304" s="42"/>
      <c r="SSH304" s="42"/>
      <c r="SSI304" s="40"/>
      <c r="SSJ304" s="40"/>
      <c r="SSK304" s="40"/>
      <c r="SSL304" s="43"/>
      <c r="SSM304" s="44"/>
      <c r="SSN304" s="70"/>
      <c r="SSO304" s="40"/>
      <c r="SSP304" s="41"/>
      <c r="SSQ304" s="40"/>
      <c r="SSR304" s="42"/>
      <c r="SSS304" s="42"/>
      <c r="SST304" s="40"/>
      <c r="SSU304" s="40"/>
      <c r="SSV304" s="40"/>
      <c r="SSW304" s="43"/>
      <c r="SSX304" s="44"/>
      <c r="SSY304" s="70"/>
      <c r="SSZ304" s="40"/>
      <c r="STA304" s="41"/>
      <c r="STB304" s="40"/>
      <c r="STC304" s="42"/>
      <c r="STD304" s="42"/>
      <c r="STE304" s="40"/>
      <c r="STF304" s="40"/>
      <c r="STG304" s="40"/>
      <c r="STH304" s="43"/>
      <c r="STI304" s="44"/>
      <c r="STJ304" s="70"/>
      <c r="STK304" s="40"/>
      <c r="STL304" s="41"/>
      <c r="STM304" s="40"/>
      <c r="STN304" s="42"/>
      <c r="STO304" s="42"/>
      <c r="STP304" s="40"/>
      <c r="STQ304" s="40"/>
      <c r="STR304" s="40"/>
      <c r="STS304" s="43"/>
      <c r="STT304" s="44"/>
      <c r="STU304" s="70"/>
      <c r="STV304" s="40"/>
      <c r="STW304" s="41"/>
      <c r="STX304" s="40"/>
      <c r="STY304" s="42"/>
      <c r="STZ304" s="42"/>
      <c r="SUA304" s="40"/>
      <c r="SUB304" s="40"/>
      <c r="SUC304" s="40"/>
      <c r="SUD304" s="43"/>
      <c r="SUE304" s="44"/>
      <c r="SUF304" s="70"/>
      <c r="SUG304" s="40"/>
      <c r="SUH304" s="41"/>
      <c r="SUI304" s="40"/>
      <c r="SUJ304" s="42"/>
      <c r="SUK304" s="42"/>
      <c r="SUL304" s="40"/>
      <c r="SUM304" s="40"/>
      <c r="SUN304" s="40"/>
      <c r="SUO304" s="43"/>
      <c r="SUP304" s="44"/>
      <c r="SUQ304" s="70"/>
      <c r="SUR304" s="40"/>
      <c r="SUS304" s="41"/>
      <c r="SUT304" s="40"/>
      <c r="SUU304" s="42"/>
      <c r="SUV304" s="42"/>
      <c r="SUW304" s="40"/>
      <c r="SUX304" s="40"/>
      <c r="SUY304" s="40"/>
      <c r="SUZ304" s="43"/>
      <c r="SVA304" s="44"/>
      <c r="SVB304" s="70"/>
      <c r="SVC304" s="40"/>
      <c r="SVD304" s="41"/>
      <c r="SVE304" s="40"/>
      <c r="SVF304" s="42"/>
      <c r="SVG304" s="42"/>
      <c r="SVH304" s="40"/>
      <c r="SVI304" s="40"/>
      <c r="SVJ304" s="40"/>
      <c r="SVK304" s="43"/>
      <c r="SVL304" s="44"/>
      <c r="SVM304" s="70"/>
      <c r="SVN304" s="40"/>
      <c r="SVO304" s="41"/>
      <c r="SVP304" s="40"/>
      <c r="SVQ304" s="42"/>
      <c r="SVR304" s="42"/>
      <c r="SVS304" s="40"/>
      <c r="SVT304" s="40"/>
      <c r="SVU304" s="40"/>
      <c r="SVV304" s="43"/>
      <c r="SVW304" s="44"/>
      <c r="SVX304" s="70"/>
      <c r="SVY304" s="40"/>
      <c r="SVZ304" s="41"/>
      <c r="SWA304" s="40"/>
      <c r="SWB304" s="42"/>
      <c r="SWC304" s="42"/>
      <c r="SWD304" s="40"/>
      <c r="SWE304" s="40"/>
      <c r="SWF304" s="40"/>
      <c r="SWG304" s="43"/>
      <c r="SWH304" s="44"/>
      <c r="SWI304" s="70"/>
      <c r="SWJ304" s="40"/>
      <c r="SWK304" s="41"/>
      <c r="SWL304" s="40"/>
      <c r="SWM304" s="42"/>
      <c r="SWN304" s="42"/>
      <c r="SWO304" s="40"/>
      <c r="SWP304" s="40"/>
      <c r="SWQ304" s="40"/>
      <c r="SWR304" s="43"/>
      <c r="SWS304" s="44"/>
      <c r="SWT304" s="70"/>
      <c r="SWU304" s="40"/>
      <c r="SWV304" s="41"/>
      <c r="SWW304" s="40"/>
      <c r="SWX304" s="42"/>
      <c r="SWY304" s="42"/>
      <c r="SWZ304" s="40"/>
      <c r="SXA304" s="40"/>
      <c r="SXB304" s="40"/>
      <c r="SXC304" s="43"/>
      <c r="SXD304" s="44"/>
      <c r="SXE304" s="70"/>
      <c r="SXF304" s="40"/>
      <c r="SXG304" s="41"/>
      <c r="SXH304" s="40"/>
      <c r="SXI304" s="42"/>
      <c r="SXJ304" s="42"/>
      <c r="SXK304" s="40"/>
      <c r="SXL304" s="40"/>
      <c r="SXM304" s="40"/>
      <c r="SXN304" s="43"/>
      <c r="SXO304" s="44"/>
      <c r="SXP304" s="70"/>
      <c r="SXQ304" s="40"/>
      <c r="SXR304" s="41"/>
      <c r="SXS304" s="40"/>
      <c r="SXT304" s="42"/>
      <c r="SXU304" s="42"/>
      <c r="SXV304" s="40"/>
      <c r="SXW304" s="40"/>
      <c r="SXX304" s="40"/>
      <c r="SXY304" s="43"/>
      <c r="SXZ304" s="44"/>
      <c r="SYA304" s="70"/>
      <c r="SYB304" s="40"/>
      <c r="SYC304" s="41"/>
      <c r="SYD304" s="40"/>
      <c r="SYE304" s="42"/>
      <c r="SYF304" s="42"/>
      <c r="SYG304" s="40"/>
      <c r="SYH304" s="40"/>
      <c r="SYI304" s="40"/>
      <c r="SYJ304" s="43"/>
      <c r="SYK304" s="44"/>
      <c r="SYL304" s="70"/>
      <c r="SYM304" s="40"/>
      <c r="SYN304" s="41"/>
      <c r="SYO304" s="40"/>
      <c r="SYP304" s="42"/>
      <c r="SYQ304" s="42"/>
      <c r="SYR304" s="40"/>
      <c r="SYS304" s="40"/>
      <c r="SYT304" s="40"/>
      <c r="SYU304" s="43"/>
      <c r="SYV304" s="44"/>
      <c r="SYW304" s="70"/>
      <c r="SYX304" s="40"/>
      <c r="SYY304" s="41"/>
      <c r="SYZ304" s="40"/>
      <c r="SZA304" s="42"/>
      <c r="SZB304" s="42"/>
      <c r="SZC304" s="40"/>
      <c r="SZD304" s="40"/>
      <c r="SZE304" s="40"/>
      <c r="SZF304" s="43"/>
      <c r="SZG304" s="44"/>
      <c r="SZH304" s="70"/>
      <c r="SZI304" s="40"/>
      <c r="SZJ304" s="41"/>
      <c r="SZK304" s="40"/>
      <c r="SZL304" s="42"/>
      <c r="SZM304" s="42"/>
      <c r="SZN304" s="40"/>
      <c r="SZO304" s="40"/>
      <c r="SZP304" s="40"/>
      <c r="SZQ304" s="43"/>
      <c r="SZR304" s="44"/>
      <c r="SZS304" s="70"/>
      <c r="SZT304" s="40"/>
      <c r="SZU304" s="41"/>
      <c r="SZV304" s="40"/>
      <c r="SZW304" s="42"/>
      <c r="SZX304" s="42"/>
      <c r="SZY304" s="40"/>
      <c r="SZZ304" s="40"/>
      <c r="TAA304" s="40"/>
      <c r="TAB304" s="43"/>
      <c r="TAC304" s="44"/>
      <c r="TAD304" s="70"/>
      <c r="TAE304" s="40"/>
      <c r="TAF304" s="41"/>
      <c r="TAG304" s="40"/>
      <c r="TAH304" s="42"/>
      <c r="TAI304" s="42"/>
      <c r="TAJ304" s="40"/>
      <c r="TAK304" s="40"/>
      <c r="TAL304" s="40"/>
      <c r="TAM304" s="43"/>
      <c r="TAN304" s="44"/>
      <c r="TAO304" s="70"/>
      <c r="TAP304" s="40"/>
      <c r="TAQ304" s="41"/>
      <c r="TAR304" s="40"/>
      <c r="TAS304" s="42"/>
      <c r="TAT304" s="42"/>
      <c r="TAU304" s="40"/>
      <c r="TAV304" s="40"/>
      <c r="TAW304" s="40"/>
      <c r="TAX304" s="43"/>
      <c r="TAY304" s="44"/>
      <c r="TAZ304" s="70"/>
      <c r="TBA304" s="40"/>
      <c r="TBB304" s="41"/>
      <c r="TBC304" s="40"/>
      <c r="TBD304" s="42"/>
      <c r="TBE304" s="42"/>
      <c r="TBF304" s="40"/>
      <c r="TBG304" s="40"/>
      <c r="TBH304" s="40"/>
      <c r="TBI304" s="43"/>
      <c r="TBJ304" s="44"/>
      <c r="TBK304" s="70"/>
      <c r="TBL304" s="40"/>
      <c r="TBM304" s="41"/>
      <c r="TBN304" s="40"/>
      <c r="TBO304" s="42"/>
      <c r="TBP304" s="42"/>
      <c r="TBQ304" s="40"/>
      <c r="TBR304" s="40"/>
      <c r="TBS304" s="40"/>
      <c r="TBT304" s="43"/>
      <c r="TBU304" s="44"/>
      <c r="TBV304" s="70"/>
      <c r="TBW304" s="40"/>
      <c r="TBX304" s="41"/>
      <c r="TBY304" s="40"/>
      <c r="TBZ304" s="42"/>
      <c r="TCA304" s="42"/>
      <c r="TCB304" s="40"/>
      <c r="TCC304" s="40"/>
      <c r="TCD304" s="40"/>
      <c r="TCE304" s="43"/>
      <c r="TCF304" s="44"/>
      <c r="TCG304" s="70"/>
      <c r="TCH304" s="40"/>
      <c r="TCI304" s="41"/>
      <c r="TCJ304" s="40"/>
      <c r="TCK304" s="42"/>
      <c r="TCL304" s="42"/>
      <c r="TCM304" s="40"/>
      <c r="TCN304" s="40"/>
      <c r="TCO304" s="40"/>
      <c r="TCP304" s="43"/>
      <c r="TCQ304" s="44"/>
      <c r="TCR304" s="70"/>
      <c r="TCS304" s="40"/>
      <c r="TCT304" s="41"/>
      <c r="TCU304" s="40"/>
      <c r="TCV304" s="42"/>
      <c r="TCW304" s="42"/>
      <c r="TCX304" s="40"/>
      <c r="TCY304" s="40"/>
      <c r="TCZ304" s="40"/>
      <c r="TDA304" s="43"/>
      <c r="TDB304" s="44"/>
      <c r="TDC304" s="70"/>
      <c r="TDD304" s="40"/>
      <c r="TDE304" s="41"/>
      <c r="TDF304" s="40"/>
      <c r="TDG304" s="42"/>
      <c r="TDH304" s="42"/>
      <c r="TDI304" s="40"/>
      <c r="TDJ304" s="40"/>
      <c r="TDK304" s="40"/>
      <c r="TDL304" s="43"/>
      <c r="TDM304" s="44"/>
      <c r="TDN304" s="70"/>
      <c r="TDO304" s="40"/>
      <c r="TDP304" s="41"/>
      <c r="TDQ304" s="40"/>
      <c r="TDR304" s="42"/>
      <c r="TDS304" s="42"/>
      <c r="TDT304" s="40"/>
      <c r="TDU304" s="40"/>
      <c r="TDV304" s="40"/>
      <c r="TDW304" s="43"/>
      <c r="TDX304" s="44"/>
      <c r="TDY304" s="70"/>
      <c r="TDZ304" s="40"/>
      <c r="TEA304" s="41"/>
      <c r="TEB304" s="40"/>
      <c r="TEC304" s="42"/>
      <c r="TED304" s="42"/>
      <c r="TEE304" s="40"/>
      <c r="TEF304" s="40"/>
      <c r="TEG304" s="40"/>
      <c r="TEH304" s="43"/>
      <c r="TEI304" s="44"/>
      <c r="TEJ304" s="70"/>
      <c r="TEK304" s="40"/>
      <c r="TEL304" s="41"/>
      <c r="TEM304" s="40"/>
      <c r="TEN304" s="42"/>
      <c r="TEO304" s="42"/>
      <c r="TEP304" s="40"/>
      <c r="TEQ304" s="40"/>
      <c r="TER304" s="40"/>
      <c r="TES304" s="43"/>
      <c r="TET304" s="44"/>
      <c r="TEU304" s="70"/>
      <c r="TEV304" s="40"/>
      <c r="TEW304" s="41"/>
      <c r="TEX304" s="40"/>
      <c r="TEY304" s="42"/>
      <c r="TEZ304" s="42"/>
      <c r="TFA304" s="40"/>
      <c r="TFB304" s="40"/>
      <c r="TFC304" s="40"/>
      <c r="TFD304" s="43"/>
      <c r="TFE304" s="44"/>
      <c r="TFF304" s="70"/>
      <c r="TFG304" s="40"/>
      <c r="TFH304" s="41"/>
      <c r="TFI304" s="40"/>
      <c r="TFJ304" s="42"/>
      <c r="TFK304" s="42"/>
      <c r="TFL304" s="40"/>
      <c r="TFM304" s="40"/>
      <c r="TFN304" s="40"/>
      <c r="TFO304" s="43"/>
      <c r="TFP304" s="44"/>
      <c r="TFQ304" s="70"/>
      <c r="TFR304" s="40"/>
      <c r="TFS304" s="41"/>
      <c r="TFT304" s="40"/>
      <c r="TFU304" s="42"/>
      <c r="TFV304" s="42"/>
      <c r="TFW304" s="40"/>
      <c r="TFX304" s="40"/>
      <c r="TFY304" s="40"/>
      <c r="TFZ304" s="43"/>
      <c r="TGA304" s="44"/>
      <c r="TGB304" s="70"/>
      <c r="TGC304" s="40"/>
      <c r="TGD304" s="41"/>
      <c r="TGE304" s="40"/>
      <c r="TGF304" s="42"/>
      <c r="TGG304" s="42"/>
      <c r="TGH304" s="40"/>
      <c r="TGI304" s="40"/>
      <c r="TGJ304" s="40"/>
      <c r="TGK304" s="43"/>
      <c r="TGL304" s="44"/>
      <c r="TGM304" s="70"/>
      <c r="TGN304" s="40"/>
      <c r="TGO304" s="41"/>
      <c r="TGP304" s="40"/>
      <c r="TGQ304" s="42"/>
      <c r="TGR304" s="42"/>
      <c r="TGS304" s="40"/>
      <c r="TGT304" s="40"/>
      <c r="TGU304" s="40"/>
      <c r="TGV304" s="43"/>
      <c r="TGW304" s="44"/>
      <c r="TGX304" s="70"/>
      <c r="TGY304" s="40"/>
      <c r="TGZ304" s="41"/>
      <c r="THA304" s="40"/>
      <c r="THB304" s="42"/>
      <c r="THC304" s="42"/>
      <c r="THD304" s="40"/>
      <c r="THE304" s="40"/>
      <c r="THF304" s="40"/>
      <c r="THG304" s="43"/>
      <c r="THH304" s="44"/>
      <c r="THI304" s="70"/>
      <c r="THJ304" s="40"/>
      <c r="THK304" s="41"/>
      <c r="THL304" s="40"/>
      <c r="THM304" s="42"/>
      <c r="THN304" s="42"/>
      <c r="THO304" s="40"/>
      <c r="THP304" s="40"/>
      <c r="THQ304" s="40"/>
      <c r="THR304" s="43"/>
      <c r="THS304" s="44"/>
      <c r="THT304" s="70"/>
      <c r="THU304" s="40"/>
      <c r="THV304" s="41"/>
      <c r="THW304" s="40"/>
      <c r="THX304" s="42"/>
      <c r="THY304" s="42"/>
      <c r="THZ304" s="40"/>
      <c r="TIA304" s="40"/>
      <c r="TIB304" s="40"/>
      <c r="TIC304" s="43"/>
      <c r="TID304" s="44"/>
      <c r="TIE304" s="70"/>
      <c r="TIF304" s="40"/>
      <c r="TIG304" s="41"/>
      <c r="TIH304" s="40"/>
      <c r="TII304" s="42"/>
      <c r="TIJ304" s="42"/>
      <c r="TIK304" s="40"/>
      <c r="TIL304" s="40"/>
      <c r="TIM304" s="40"/>
      <c r="TIN304" s="43"/>
      <c r="TIO304" s="44"/>
      <c r="TIP304" s="70"/>
      <c r="TIQ304" s="40"/>
      <c r="TIR304" s="41"/>
      <c r="TIS304" s="40"/>
      <c r="TIT304" s="42"/>
      <c r="TIU304" s="42"/>
      <c r="TIV304" s="40"/>
      <c r="TIW304" s="40"/>
      <c r="TIX304" s="40"/>
      <c r="TIY304" s="43"/>
      <c r="TIZ304" s="44"/>
      <c r="TJA304" s="70"/>
      <c r="TJB304" s="40"/>
      <c r="TJC304" s="41"/>
      <c r="TJD304" s="40"/>
      <c r="TJE304" s="42"/>
      <c r="TJF304" s="42"/>
      <c r="TJG304" s="40"/>
      <c r="TJH304" s="40"/>
      <c r="TJI304" s="40"/>
      <c r="TJJ304" s="43"/>
      <c r="TJK304" s="44"/>
      <c r="TJL304" s="70"/>
      <c r="TJM304" s="40"/>
      <c r="TJN304" s="41"/>
      <c r="TJO304" s="40"/>
      <c r="TJP304" s="42"/>
      <c r="TJQ304" s="42"/>
      <c r="TJR304" s="40"/>
      <c r="TJS304" s="40"/>
      <c r="TJT304" s="40"/>
      <c r="TJU304" s="43"/>
      <c r="TJV304" s="44"/>
      <c r="TJW304" s="70"/>
      <c r="TJX304" s="40"/>
      <c r="TJY304" s="41"/>
      <c r="TJZ304" s="40"/>
      <c r="TKA304" s="42"/>
      <c r="TKB304" s="42"/>
      <c r="TKC304" s="40"/>
      <c r="TKD304" s="40"/>
      <c r="TKE304" s="40"/>
      <c r="TKF304" s="43"/>
      <c r="TKG304" s="44"/>
      <c r="TKH304" s="70"/>
      <c r="TKI304" s="40"/>
      <c r="TKJ304" s="41"/>
      <c r="TKK304" s="40"/>
      <c r="TKL304" s="42"/>
      <c r="TKM304" s="42"/>
      <c r="TKN304" s="40"/>
      <c r="TKO304" s="40"/>
      <c r="TKP304" s="40"/>
      <c r="TKQ304" s="43"/>
      <c r="TKR304" s="44"/>
      <c r="TKS304" s="70"/>
      <c r="TKT304" s="40"/>
      <c r="TKU304" s="41"/>
      <c r="TKV304" s="40"/>
      <c r="TKW304" s="42"/>
      <c r="TKX304" s="42"/>
      <c r="TKY304" s="40"/>
      <c r="TKZ304" s="40"/>
      <c r="TLA304" s="40"/>
      <c r="TLB304" s="43"/>
      <c r="TLC304" s="44"/>
      <c r="TLD304" s="70"/>
      <c r="TLE304" s="40"/>
      <c r="TLF304" s="41"/>
      <c r="TLG304" s="40"/>
      <c r="TLH304" s="42"/>
      <c r="TLI304" s="42"/>
      <c r="TLJ304" s="40"/>
      <c r="TLK304" s="40"/>
      <c r="TLL304" s="40"/>
      <c r="TLM304" s="43"/>
      <c r="TLN304" s="44"/>
      <c r="TLO304" s="70"/>
      <c r="TLP304" s="40"/>
      <c r="TLQ304" s="41"/>
      <c r="TLR304" s="40"/>
      <c r="TLS304" s="42"/>
      <c r="TLT304" s="42"/>
      <c r="TLU304" s="40"/>
      <c r="TLV304" s="40"/>
      <c r="TLW304" s="40"/>
      <c r="TLX304" s="43"/>
      <c r="TLY304" s="44"/>
      <c r="TLZ304" s="70"/>
      <c r="TMA304" s="40"/>
      <c r="TMB304" s="41"/>
      <c r="TMC304" s="40"/>
      <c r="TMD304" s="42"/>
      <c r="TME304" s="42"/>
      <c r="TMF304" s="40"/>
      <c r="TMG304" s="40"/>
      <c r="TMH304" s="40"/>
      <c r="TMI304" s="43"/>
      <c r="TMJ304" s="44"/>
      <c r="TMK304" s="70"/>
      <c r="TML304" s="40"/>
      <c r="TMM304" s="41"/>
      <c r="TMN304" s="40"/>
      <c r="TMO304" s="42"/>
      <c r="TMP304" s="42"/>
      <c r="TMQ304" s="40"/>
      <c r="TMR304" s="40"/>
      <c r="TMS304" s="40"/>
      <c r="TMT304" s="43"/>
      <c r="TMU304" s="44"/>
      <c r="TMV304" s="70"/>
      <c r="TMW304" s="40"/>
      <c r="TMX304" s="41"/>
      <c r="TMY304" s="40"/>
      <c r="TMZ304" s="42"/>
      <c r="TNA304" s="42"/>
      <c r="TNB304" s="40"/>
      <c r="TNC304" s="40"/>
      <c r="TND304" s="40"/>
      <c r="TNE304" s="43"/>
      <c r="TNF304" s="44"/>
      <c r="TNG304" s="70"/>
      <c r="TNH304" s="40"/>
      <c r="TNI304" s="41"/>
      <c r="TNJ304" s="40"/>
      <c r="TNK304" s="42"/>
      <c r="TNL304" s="42"/>
      <c r="TNM304" s="40"/>
      <c r="TNN304" s="40"/>
      <c r="TNO304" s="40"/>
      <c r="TNP304" s="43"/>
      <c r="TNQ304" s="44"/>
      <c r="TNR304" s="70"/>
      <c r="TNS304" s="40"/>
      <c r="TNT304" s="41"/>
      <c r="TNU304" s="40"/>
      <c r="TNV304" s="42"/>
      <c r="TNW304" s="42"/>
      <c r="TNX304" s="40"/>
      <c r="TNY304" s="40"/>
      <c r="TNZ304" s="40"/>
      <c r="TOA304" s="43"/>
      <c r="TOB304" s="44"/>
      <c r="TOC304" s="70"/>
      <c r="TOD304" s="40"/>
      <c r="TOE304" s="41"/>
      <c r="TOF304" s="40"/>
      <c r="TOG304" s="42"/>
      <c r="TOH304" s="42"/>
      <c r="TOI304" s="40"/>
      <c r="TOJ304" s="40"/>
      <c r="TOK304" s="40"/>
      <c r="TOL304" s="43"/>
      <c r="TOM304" s="44"/>
      <c r="TON304" s="70"/>
      <c r="TOO304" s="40"/>
      <c r="TOP304" s="41"/>
      <c r="TOQ304" s="40"/>
      <c r="TOR304" s="42"/>
      <c r="TOS304" s="42"/>
      <c r="TOT304" s="40"/>
      <c r="TOU304" s="40"/>
      <c r="TOV304" s="40"/>
      <c r="TOW304" s="43"/>
      <c r="TOX304" s="44"/>
      <c r="TOY304" s="70"/>
      <c r="TOZ304" s="40"/>
      <c r="TPA304" s="41"/>
      <c r="TPB304" s="40"/>
      <c r="TPC304" s="42"/>
      <c r="TPD304" s="42"/>
      <c r="TPE304" s="40"/>
      <c r="TPF304" s="40"/>
      <c r="TPG304" s="40"/>
      <c r="TPH304" s="43"/>
      <c r="TPI304" s="44"/>
      <c r="TPJ304" s="70"/>
      <c r="TPK304" s="40"/>
      <c r="TPL304" s="41"/>
      <c r="TPM304" s="40"/>
      <c r="TPN304" s="42"/>
      <c r="TPO304" s="42"/>
      <c r="TPP304" s="40"/>
      <c r="TPQ304" s="40"/>
      <c r="TPR304" s="40"/>
      <c r="TPS304" s="43"/>
      <c r="TPT304" s="44"/>
      <c r="TPU304" s="70"/>
      <c r="TPV304" s="40"/>
      <c r="TPW304" s="41"/>
      <c r="TPX304" s="40"/>
      <c r="TPY304" s="42"/>
      <c r="TPZ304" s="42"/>
      <c r="TQA304" s="40"/>
      <c r="TQB304" s="40"/>
      <c r="TQC304" s="40"/>
      <c r="TQD304" s="43"/>
      <c r="TQE304" s="44"/>
      <c r="TQF304" s="70"/>
      <c r="TQG304" s="40"/>
      <c r="TQH304" s="41"/>
      <c r="TQI304" s="40"/>
      <c r="TQJ304" s="42"/>
      <c r="TQK304" s="42"/>
      <c r="TQL304" s="40"/>
      <c r="TQM304" s="40"/>
      <c r="TQN304" s="40"/>
      <c r="TQO304" s="43"/>
      <c r="TQP304" s="44"/>
      <c r="TQQ304" s="70"/>
      <c r="TQR304" s="40"/>
      <c r="TQS304" s="41"/>
      <c r="TQT304" s="40"/>
      <c r="TQU304" s="42"/>
      <c r="TQV304" s="42"/>
      <c r="TQW304" s="40"/>
      <c r="TQX304" s="40"/>
      <c r="TQY304" s="40"/>
      <c r="TQZ304" s="43"/>
      <c r="TRA304" s="44"/>
      <c r="TRB304" s="70"/>
      <c r="TRC304" s="40"/>
      <c r="TRD304" s="41"/>
      <c r="TRE304" s="40"/>
      <c r="TRF304" s="42"/>
      <c r="TRG304" s="42"/>
      <c r="TRH304" s="40"/>
      <c r="TRI304" s="40"/>
      <c r="TRJ304" s="40"/>
      <c r="TRK304" s="43"/>
      <c r="TRL304" s="44"/>
      <c r="TRM304" s="70"/>
      <c r="TRN304" s="40"/>
      <c r="TRO304" s="41"/>
      <c r="TRP304" s="40"/>
      <c r="TRQ304" s="42"/>
      <c r="TRR304" s="42"/>
      <c r="TRS304" s="40"/>
      <c r="TRT304" s="40"/>
      <c r="TRU304" s="40"/>
      <c r="TRV304" s="43"/>
      <c r="TRW304" s="44"/>
      <c r="TRX304" s="70"/>
      <c r="TRY304" s="40"/>
      <c r="TRZ304" s="41"/>
      <c r="TSA304" s="40"/>
      <c r="TSB304" s="42"/>
      <c r="TSC304" s="42"/>
      <c r="TSD304" s="40"/>
      <c r="TSE304" s="40"/>
      <c r="TSF304" s="40"/>
      <c r="TSG304" s="43"/>
      <c r="TSH304" s="44"/>
      <c r="TSI304" s="70"/>
      <c r="TSJ304" s="40"/>
      <c r="TSK304" s="41"/>
      <c r="TSL304" s="40"/>
      <c r="TSM304" s="42"/>
      <c r="TSN304" s="42"/>
      <c r="TSO304" s="40"/>
      <c r="TSP304" s="40"/>
      <c r="TSQ304" s="40"/>
      <c r="TSR304" s="43"/>
      <c r="TSS304" s="44"/>
      <c r="TST304" s="70"/>
      <c r="TSU304" s="40"/>
      <c r="TSV304" s="41"/>
      <c r="TSW304" s="40"/>
      <c r="TSX304" s="42"/>
      <c r="TSY304" s="42"/>
      <c r="TSZ304" s="40"/>
      <c r="TTA304" s="40"/>
      <c r="TTB304" s="40"/>
      <c r="TTC304" s="43"/>
      <c r="TTD304" s="44"/>
      <c r="TTE304" s="70"/>
      <c r="TTF304" s="40"/>
      <c r="TTG304" s="41"/>
      <c r="TTH304" s="40"/>
      <c r="TTI304" s="42"/>
      <c r="TTJ304" s="42"/>
      <c r="TTK304" s="40"/>
      <c r="TTL304" s="40"/>
      <c r="TTM304" s="40"/>
      <c r="TTN304" s="43"/>
      <c r="TTO304" s="44"/>
      <c r="TTP304" s="70"/>
      <c r="TTQ304" s="40"/>
      <c r="TTR304" s="41"/>
      <c r="TTS304" s="40"/>
      <c r="TTT304" s="42"/>
      <c r="TTU304" s="42"/>
      <c r="TTV304" s="40"/>
      <c r="TTW304" s="40"/>
      <c r="TTX304" s="40"/>
      <c r="TTY304" s="43"/>
      <c r="TTZ304" s="44"/>
      <c r="TUA304" s="70"/>
      <c r="TUB304" s="40"/>
      <c r="TUC304" s="41"/>
      <c r="TUD304" s="40"/>
      <c r="TUE304" s="42"/>
      <c r="TUF304" s="42"/>
      <c r="TUG304" s="40"/>
      <c r="TUH304" s="40"/>
      <c r="TUI304" s="40"/>
      <c r="TUJ304" s="43"/>
      <c r="TUK304" s="44"/>
      <c r="TUL304" s="70"/>
      <c r="TUM304" s="40"/>
      <c r="TUN304" s="41"/>
      <c r="TUO304" s="40"/>
      <c r="TUP304" s="42"/>
      <c r="TUQ304" s="42"/>
      <c r="TUR304" s="40"/>
      <c r="TUS304" s="40"/>
      <c r="TUT304" s="40"/>
      <c r="TUU304" s="43"/>
      <c r="TUV304" s="44"/>
      <c r="TUW304" s="70"/>
      <c r="TUX304" s="40"/>
      <c r="TUY304" s="41"/>
      <c r="TUZ304" s="40"/>
      <c r="TVA304" s="42"/>
      <c r="TVB304" s="42"/>
      <c r="TVC304" s="40"/>
      <c r="TVD304" s="40"/>
      <c r="TVE304" s="40"/>
      <c r="TVF304" s="43"/>
      <c r="TVG304" s="44"/>
      <c r="TVH304" s="70"/>
      <c r="TVI304" s="40"/>
      <c r="TVJ304" s="41"/>
      <c r="TVK304" s="40"/>
      <c r="TVL304" s="42"/>
      <c r="TVM304" s="42"/>
      <c r="TVN304" s="40"/>
      <c r="TVO304" s="40"/>
      <c r="TVP304" s="40"/>
      <c r="TVQ304" s="43"/>
      <c r="TVR304" s="44"/>
      <c r="TVS304" s="70"/>
      <c r="TVT304" s="40"/>
      <c r="TVU304" s="41"/>
      <c r="TVV304" s="40"/>
      <c r="TVW304" s="42"/>
      <c r="TVX304" s="42"/>
      <c r="TVY304" s="40"/>
      <c r="TVZ304" s="40"/>
      <c r="TWA304" s="40"/>
      <c r="TWB304" s="43"/>
      <c r="TWC304" s="44"/>
      <c r="TWD304" s="70"/>
      <c r="TWE304" s="40"/>
      <c r="TWF304" s="41"/>
      <c r="TWG304" s="40"/>
      <c r="TWH304" s="42"/>
      <c r="TWI304" s="42"/>
      <c r="TWJ304" s="40"/>
      <c r="TWK304" s="40"/>
      <c r="TWL304" s="40"/>
      <c r="TWM304" s="43"/>
      <c r="TWN304" s="44"/>
      <c r="TWO304" s="70"/>
      <c r="TWP304" s="40"/>
      <c r="TWQ304" s="41"/>
      <c r="TWR304" s="40"/>
      <c r="TWS304" s="42"/>
      <c r="TWT304" s="42"/>
      <c r="TWU304" s="40"/>
      <c r="TWV304" s="40"/>
      <c r="TWW304" s="40"/>
      <c r="TWX304" s="43"/>
      <c r="TWY304" s="44"/>
      <c r="TWZ304" s="70"/>
      <c r="TXA304" s="40"/>
      <c r="TXB304" s="41"/>
      <c r="TXC304" s="40"/>
      <c r="TXD304" s="42"/>
      <c r="TXE304" s="42"/>
      <c r="TXF304" s="40"/>
      <c r="TXG304" s="40"/>
      <c r="TXH304" s="40"/>
      <c r="TXI304" s="43"/>
      <c r="TXJ304" s="44"/>
      <c r="TXK304" s="70"/>
      <c r="TXL304" s="40"/>
      <c r="TXM304" s="41"/>
      <c r="TXN304" s="40"/>
      <c r="TXO304" s="42"/>
      <c r="TXP304" s="42"/>
      <c r="TXQ304" s="40"/>
      <c r="TXR304" s="40"/>
      <c r="TXS304" s="40"/>
      <c r="TXT304" s="43"/>
      <c r="TXU304" s="44"/>
      <c r="TXV304" s="70"/>
      <c r="TXW304" s="40"/>
      <c r="TXX304" s="41"/>
      <c r="TXY304" s="40"/>
      <c r="TXZ304" s="42"/>
      <c r="TYA304" s="42"/>
      <c r="TYB304" s="40"/>
      <c r="TYC304" s="40"/>
      <c r="TYD304" s="40"/>
      <c r="TYE304" s="43"/>
      <c r="TYF304" s="44"/>
      <c r="TYG304" s="70"/>
      <c r="TYH304" s="40"/>
      <c r="TYI304" s="41"/>
      <c r="TYJ304" s="40"/>
      <c r="TYK304" s="42"/>
      <c r="TYL304" s="42"/>
      <c r="TYM304" s="40"/>
      <c r="TYN304" s="40"/>
      <c r="TYO304" s="40"/>
      <c r="TYP304" s="43"/>
      <c r="TYQ304" s="44"/>
      <c r="TYR304" s="70"/>
      <c r="TYS304" s="40"/>
      <c r="TYT304" s="41"/>
      <c r="TYU304" s="40"/>
      <c r="TYV304" s="42"/>
      <c r="TYW304" s="42"/>
      <c r="TYX304" s="40"/>
      <c r="TYY304" s="40"/>
      <c r="TYZ304" s="40"/>
      <c r="TZA304" s="43"/>
      <c r="TZB304" s="44"/>
      <c r="TZC304" s="70"/>
      <c r="TZD304" s="40"/>
      <c r="TZE304" s="41"/>
      <c r="TZF304" s="40"/>
      <c r="TZG304" s="42"/>
      <c r="TZH304" s="42"/>
      <c r="TZI304" s="40"/>
      <c r="TZJ304" s="40"/>
      <c r="TZK304" s="40"/>
      <c r="TZL304" s="43"/>
      <c r="TZM304" s="44"/>
      <c r="TZN304" s="70"/>
      <c r="TZO304" s="40"/>
      <c r="TZP304" s="41"/>
      <c r="TZQ304" s="40"/>
      <c r="TZR304" s="42"/>
      <c r="TZS304" s="42"/>
      <c r="TZT304" s="40"/>
      <c r="TZU304" s="40"/>
      <c r="TZV304" s="40"/>
      <c r="TZW304" s="43"/>
      <c r="TZX304" s="44"/>
      <c r="TZY304" s="70"/>
      <c r="TZZ304" s="40"/>
      <c r="UAA304" s="41"/>
      <c r="UAB304" s="40"/>
      <c r="UAC304" s="42"/>
      <c r="UAD304" s="42"/>
      <c r="UAE304" s="40"/>
      <c r="UAF304" s="40"/>
      <c r="UAG304" s="40"/>
      <c r="UAH304" s="43"/>
      <c r="UAI304" s="44"/>
      <c r="UAJ304" s="70"/>
      <c r="UAK304" s="40"/>
      <c r="UAL304" s="41"/>
      <c r="UAM304" s="40"/>
      <c r="UAN304" s="42"/>
      <c r="UAO304" s="42"/>
      <c r="UAP304" s="40"/>
      <c r="UAQ304" s="40"/>
      <c r="UAR304" s="40"/>
      <c r="UAS304" s="43"/>
      <c r="UAT304" s="44"/>
      <c r="UAU304" s="70"/>
      <c r="UAV304" s="40"/>
      <c r="UAW304" s="41"/>
      <c r="UAX304" s="40"/>
      <c r="UAY304" s="42"/>
      <c r="UAZ304" s="42"/>
      <c r="UBA304" s="40"/>
      <c r="UBB304" s="40"/>
      <c r="UBC304" s="40"/>
      <c r="UBD304" s="43"/>
      <c r="UBE304" s="44"/>
      <c r="UBF304" s="70"/>
      <c r="UBG304" s="40"/>
      <c r="UBH304" s="41"/>
      <c r="UBI304" s="40"/>
      <c r="UBJ304" s="42"/>
      <c r="UBK304" s="42"/>
      <c r="UBL304" s="40"/>
      <c r="UBM304" s="40"/>
      <c r="UBN304" s="40"/>
      <c r="UBO304" s="43"/>
      <c r="UBP304" s="44"/>
      <c r="UBQ304" s="70"/>
      <c r="UBR304" s="40"/>
      <c r="UBS304" s="41"/>
      <c r="UBT304" s="40"/>
      <c r="UBU304" s="42"/>
      <c r="UBV304" s="42"/>
      <c r="UBW304" s="40"/>
      <c r="UBX304" s="40"/>
      <c r="UBY304" s="40"/>
      <c r="UBZ304" s="43"/>
      <c r="UCA304" s="44"/>
      <c r="UCB304" s="70"/>
      <c r="UCC304" s="40"/>
      <c r="UCD304" s="41"/>
      <c r="UCE304" s="40"/>
      <c r="UCF304" s="42"/>
      <c r="UCG304" s="42"/>
      <c r="UCH304" s="40"/>
      <c r="UCI304" s="40"/>
      <c r="UCJ304" s="40"/>
      <c r="UCK304" s="43"/>
      <c r="UCL304" s="44"/>
      <c r="UCM304" s="70"/>
      <c r="UCN304" s="40"/>
      <c r="UCO304" s="41"/>
      <c r="UCP304" s="40"/>
      <c r="UCQ304" s="42"/>
      <c r="UCR304" s="42"/>
      <c r="UCS304" s="40"/>
      <c r="UCT304" s="40"/>
      <c r="UCU304" s="40"/>
      <c r="UCV304" s="43"/>
      <c r="UCW304" s="44"/>
      <c r="UCX304" s="70"/>
      <c r="UCY304" s="40"/>
      <c r="UCZ304" s="41"/>
      <c r="UDA304" s="40"/>
      <c r="UDB304" s="42"/>
      <c r="UDC304" s="42"/>
      <c r="UDD304" s="40"/>
      <c r="UDE304" s="40"/>
      <c r="UDF304" s="40"/>
      <c r="UDG304" s="43"/>
      <c r="UDH304" s="44"/>
      <c r="UDI304" s="70"/>
      <c r="UDJ304" s="40"/>
      <c r="UDK304" s="41"/>
      <c r="UDL304" s="40"/>
      <c r="UDM304" s="42"/>
      <c r="UDN304" s="42"/>
      <c r="UDO304" s="40"/>
      <c r="UDP304" s="40"/>
      <c r="UDQ304" s="40"/>
      <c r="UDR304" s="43"/>
      <c r="UDS304" s="44"/>
      <c r="UDT304" s="70"/>
      <c r="UDU304" s="40"/>
      <c r="UDV304" s="41"/>
      <c r="UDW304" s="40"/>
      <c r="UDX304" s="42"/>
      <c r="UDY304" s="42"/>
      <c r="UDZ304" s="40"/>
      <c r="UEA304" s="40"/>
      <c r="UEB304" s="40"/>
      <c r="UEC304" s="43"/>
      <c r="UED304" s="44"/>
      <c r="UEE304" s="70"/>
      <c r="UEF304" s="40"/>
      <c r="UEG304" s="41"/>
      <c r="UEH304" s="40"/>
      <c r="UEI304" s="42"/>
      <c r="UEJ304" s="42"/>
      <c r="UEK304" s="40"/>
      <c r="UEL304" s="40"/>
      <c r="UEM304" s="40"/>
      <c r="UEN304" s="43"/>
      <c r="UEO304" s="44"/>
      <c r="UEP304" s="70"/>
      <c r="UEQ304" s="40"/>
      <c r="UER304" s="41"/>
      <c r="UES304" s="40"/>
      <c r="UET304" s="42"/>
      <c r="UEU304" s="42"/>
      <c r="UEV304" s="40"/>
      <c r="UEW304" s="40"/>
      <c r="UEX304" s="40"/>
      <c r="UEY304" s="43"/>
      <c r="UEZ304" s="44"/>
      <c r="UFA304" s="70"/>
      <c r="UFB304" s="40"/>
      <c r="UFC304" s="41"/>
      <c r="UFD304" s="40"/>
      <c r="UFE304" s="42"/>
      <c r="UFF304" s="42"/>
      <c r="UFG304" s="40"/>
      <c r="UFH304" s="40"/>
      <c r="UFI304" s="40"/>
      <c r="UFJ304" s="43"/>
      <c r="UFK304" s="44"/>
      <c r="UFL304" s="70"/>
      <c r="UFM304" s="40"/>
      <c r="UFN304" s="41"/>
      <c r="UFO304" s="40"/>
      <c r="UFP304" s="42"/>
      <c r="UFQ304" s="42"/>
      <c r="UFR304" s="40"/>
      <c r="UFS304" s="40"/>
      <c r="UFT304" s="40"/>
      <c r="UFU304" s="43"/>
      <c r="UFV304" s="44"/>
      <c r="UFW304" s="70"/>
      <c r="UFX304" s="40"/>
      <c r="UFY304" s="41"/>
      <c r="UFZ304" s="40"/>
      <c r="UGA304" s="42"/>
      <c r="UGB304" s="42"/>
      <c r="UGC304" s="40"/>
      <c r="UGD304" s="40"/>
      <c r="UGE304" s="40"/>
      <c r="UGF304" s="43"/>
      <c r="UGG304" s="44"/>
      <c r="UGH304" s="70"/>
      <c r="UGI304" s="40"/>
      <c r="UGJ304" s="41"/>
      <c r="UGK304" s="40"/>
      <c r="UGL304" s="42"/>
      <c r="UGM304" s="42"/>
      <c r="UGN304" s="40"/>
      <c r="UGO304" s="40"/>
      <c r="UGP304" s="40"/>
      <c r="UGQ304" s="43"/>
      <c r="UGR304" s="44"/>
      <c r="UGS304" s="70"/>
      <c r="UGT304" s="40"/>
      <c r="UGU304" s="41"/>
      <c r="UGV304" s="40"/>
      <c r="UGW304" s="42"/>
      <c r="UGX304" s="42"/>
      <c r="UGY304" s="40"/>
      <c r="UGZ304" s="40"/>
      <c r="UHA304" s="40"/>
      <c r="UHB304" s="43"/>
      <c r="UHC304" s="44"/>
      <c r="UHD304" s="70"/>
      <c r="UHE304" s="40"/>
      <c r="UHF304" s="41"/>
      <c r="UHG304" s="40"/>
      <c r="UHH304" s="42"/>
      <c r="UHI304" s="42"/>
      <c r="UHJ304" s="40"/>
      <c r="UHK304" s="40"/>
      <c r="UHL304" s="40"/>
      <c r="UHM304" s="43"/>
      <c r="UHN304" s="44"/>
      <c r="UHO304" s="70"/>
      <c r="UHP304" s="40"/>
      <c r="UHQ304" s="41"/>
      <c r="UHR304" s="40"/>
      <c r="UHS304" s="42"/>
      <c r="UHT304" s="42"/>
      <c r="UHU304" s="40"/>
      <c r="UHV304" s="40"/>
      <c r="UHW304" s="40"/>
      <c r="UHX304" s="43"/>
      <c r="UHY304" s="44"/>
      <c r="UHZ304" s="70"/>
      <c r="UIA304" s="40"/>
      <c r="UIB304" s="41"/>
      <c r="UIC304" s="40"/>
      <c r="UID304" s="42"/>
      <c r="UIE304" s="42"/>
      <c r="UIF304" s="40"/>
      <c r="UIG304" s="40"/>
      <c r="UIH304" s="40"/>
      <c r="UII304" s="43"/>
      <c r="UIJ304" s="44"/>
      <c r="UIK304" s="70"/>
      <c r="UIL304" s="40"/>
      <c r="UIM304" s="41"/>
      <c r="UIN304" s="40"/>
      <c r="UIO304" s="42"/>
      <c r="UIP304" s="42"/>
      <c r="UIQ304" s="40"/>
      <c r="UIR304" s="40"/>
      <c r="UIS304" s="40"/>
      <c r="UIT304" s="43"/>
      <c r="UIU304" s="44"/>
      <c r="UIV304" s="70"/>
      <c r="UIW304" s="40"/>
      <c r="UIX304" s="41"/>
      <c r="UIY304" s="40"/>
      <c r="UIZ304" s="42"/>
      <c r="UJA304" s="42"/>
      <c r="UJB304" s="40"/>
      <c r="UJC304" s="40"/>
      <c r="UJD304" s="40"/>
      <c r="UJE304" s="43"/>
      <c r="UJF304" s="44"/>
      <c r="UJG304" s="70"/>
      <c r="UJH304" s="40"/>
      <c r="UJI304" s="41"/>
      <c r="UJJ304" s="40"/>
      <c r="UJK304" s="42"/>
      <c r="UJL304" s="42"/>
      <c r="UJM304" s="40"/>
      <c r="UJN304" s="40"/>
      <c r="UJO304" s="40"/>
      <c r="UJP304" s="43"/>
      <c r="UJQ304" s="44"/>
      <c r="UJR304" s="70"/>
      <c r="UJS304" s="40"/>
      <c r="UJT304" s="41"/>
      <c r="UJU304" s="40"/>
      <c r="UJV304" s="42"/>
      <c r="UJW304" s="42"/>
      <c r="UJX304" s="40"/>
      <c r="UJY304" s="40"/>
      <c r="UJZ304" s="40"/>
      <c r="UKA304" s="43"/>
      <c r="UKB304" s="44"/>
      <c r="UKC304" s="70"/>
      <c r="UKD304" s="40"/>
      <c r="UKE304" s="41"/>
      <c r="UKF304" s="40"/>
      <c r="UKG304" s="42"/>
      <c r="UKH304" s="42"/>
      <c r="UKI304" s="40"/>
      <c r="UKJ304" s="40"/>
      <c r="UKK304" s="40"/>
      <c r="UKL304" s="43"/>
      <c r="UKM304" s="44"/>
      <c r="UKN304" s="70"/>
      <c r="UKO304" s="40"/>
      <c r="UKP304" s="41"/>
      <c r="UKQ304" s="40"/>
      <c r="UKR304" s="42"/>
      <c r="UKS304" s="42"/>
      <c r="UKT304" s="40"/>
      <c r="UKU304" s="40"/>
      <c r="UKV304" s="40"/>
      <c r="UKW304" s="43"/>
      <c r="UKX304" s="44"/>
      <c r="UKY304" s="70"/>
      <c r="UKZ304" s="40"/>
      <c r="ULA304" s="41"/>
      <c r="ULB304" s="40"/>
      <c r="ULC304" s="42"/>
      <c r="ULD304" s="42"/>
      <c r="ULE304" s="40"/>
      <c r="ULF304" s="40"/>
      <c r="ULG304" s="40"/>
      <c r="ULH304" s="43"/>
      <c r="ULI304" s="44"/>
      <c r="ULJ304" s="70"/>
      <c r="ULK304" s="40"/>
      <c r="ULL304" s="41"/>
      <c r="ULM304" s="40"/>
      <c r="ULN304" s="42"/>
      <c r="ULO304" s="42"/>
      <c r="ULP304" s="40"/>
      <c r="ULQ304" s="40"/>
      <c r="ULR304" s="40"/>
      <c r="ULS304" s="43"/>
      <c r="ULT304" s="44"/>
      <c r="ULU304" s="70"/>
      <c r="ULV304" s="40"/>
      <c r="ULW304" s="41"/>
      <c r="ULX304" s="40"/>
      <c r="ULY304" s="42"/>
      <c r="ULZ304" s="42"/>
      <c r="UMA304" s="40"/>
      <c r="UMB304" s="40"/>
      <c r="UMC304" s="40"/>
      <c r="UMD304" s="43"/>
      <c r="UME304" s="44"/>
      <c r="UMF304" s="70"/>
      <c r="UMG304" s="40"/>
      <c r="UMH304" s="41"/>
      <c r="UMI304" s="40"/>
      <c r="UMJ304" s="42"/>
      <c r="UMK304" s="42"/>
      <c r="UML304" s="40"/>
      <c r="UMM304" s="40"/>
      <c r="UMN304" s="40"/>
      <c r="UMO304" s="43"/>
      <c r="UMP304" s="44"/>
      <c r="UMQ304" s="70"/>
      <c r="UMR304" s="40"/>
      <c r="UMS304" s="41"/>
      <c r="UMT304" s="40"/>
      <c r="UMU304" s="42"/>
      <c r="UMV304" s="42"/>
      <c r="UMW304" s="40"/>
      <c r="UMX304" s="40"/>
      <c r="UMY304" s="40"/>
      <c r="UMZ304" s="43"/>
      <c r="UNA304" s="44"/>
      <c r="UNB304" s="70"/>
      <c r="UNC304" s="40"/>
      <c r="UND304" s="41"/>
      <c r="UNE304" s="40"/>
      <c r="UNF304" s="42"/>
      <c r="UNG304" s="42"/>
      <c r="UNH304" s="40"/>
      <c r="UNI304" s="40"/>
      <c r="UNJ304" s="40"/>
      <c r="UNK304" s="43"/>
      <c r="UNL304" s="44"/>
      <c r="UNM304" s="70"/>
      <c r="UNN304" s="40"/>
      <c r="UNO304" s="41"/>
      <c r="UNP304" s="40"/>
      <c r="UNQ304" s="42"/>
      <c r="UNR304" s="42"/>
      <c r="UNS304" s="40"/>
      <c r="UNT304" s="40"/>
      <c r="UNU304" s="40"/>
      <c r="UNV304" s="43"/>
      <c r="UNW304" s="44"/>
      <c r="UNX304" s="70"/>
      <c r="UNY304" s="40"/>
      <c r="UNZ304" s="41"/>
      <c r="UOA304" s="40"/>
      <c r="UOB304" s="42"/>
      <c r="UOC304" s="42"/>
      <c r="UOD304" s="40"/>
      <c r="UOE304" s="40"/>
      <c r="UOF304" s="40"/>
      <c r="UOG304" s="43"/>
      <c r="UOH304" s="44"/>
      <c r="UOI304" s="70"/>
      <c r="UOJ304" s="40"/>
      <c r="UOK304" s="41"/>
      <c r="UOL304" s="40"/>
      <c r="UOM304" s="42"/>
      <c r="UON304" s="42"/>
      <c r="UOO304" s="40"/>
      <c r="UOP304" s="40"/>
      <c r="UOQ304" s="40"/>
      <c r="UOR304" s="43"/>
      <c r="UOS304" s="44"/>
      <c r="UOT304" s="70"/>
      <c r="UOU304" s="40"/>
      <c r="UOV304" s="41"/>
      <c r="UOW304" s="40"/>
      <c r="UOX304" s="42"/>
      <c r="UOY304" s="42"/>
      <c r="UOZ304" s="40"/>
      <c r="UPA304" s="40"/>
      <c r="UPB304" s="40"/>
      <c r="UPC304" s="43"/>
      <c r="UPD304" s="44"/>
      <c r="UPE304" s="70"/>
      <c r="UPF304" s="40"/>
      <c r="UPG304" s="41"/>
      <c r="UPH304" s="40"/>
      <c r="UPI304" s="42"/>
      <c r="UPJ304" s="42"/>
      <c r="UPK304" s="40"/>
      <c r="UPL304" s="40"/>
      <c r="UPM304" s="40"/>
      <c r="UPN304" s="43"/>
      <c r="UPO304" s="44"/>
      <c r="UPP304" s="70"/>
      <c r="UPQ304" s="40"/>
      <c r="UPR304" s="41"/>
      <c r="UPS304" s="40"/>
      <c r="UPT304" s="42"/>
      <c r="UPU304" s="42"/>
      <c r="UPV304" s="40"/>
      <c r="UPW304" s="40"/>
      <c r="UPX304" s="40"/>
      <c r="UPY304" s="43"/>
      <c r="UPZ304" s="44"/>
      <c r="UQA304" s="70"/>
      <c r="UQB304" s="40"/>
      <c r="UQC304" s="41"/>
      <c r="UQD304" s="40"/>
      <c r="UQE304" s="42"/>
      <c r="UQF304" s="42"/>
      <c r="UQG304" s="40"/>
      <c r="UQH304" s="40"/>
      <c r="UQI304" s="40"/>
      <c r="UQJ304" s="43"/>
      <c r="UQK304" s="44"/>
      <c r="UQL304" s="70"/>
      <c r="UQM304" s="40"/>
      <c r="UQN304" s="41"/>
      <c r="UQO304" s="40"/>
      <c r="UQP304" s="42"/>
      <c r="UQQ304" s="42"/>
      <c r="UQR304" s="40"/>
      <c r="UQS304" s="40"/>
      <c r="UQT304" s="40"/>
      <c r="UQU304" s="43"/>
      <c r="UQV304" s="44"/>
      <c r="UQW304" s="70"/>
      <c r="UQX304" s="40"/>
      <c r="UQY304" s="41"/>
      <c r="UQZ304" s="40"/>
      <c r="URA304" s="42"/>
      <c r="URB304" s="42"/>
      <c r="URC304" s="40"/>
      <c r="URD304" s="40"/>
      <c r="URE304" s="40"/>
      <c r="URF304" s="43"/>
      <c r="URG304" s="44"/>
      <c r="URH304" s="70"/>
      <c r="URI304" s="40"/>
      <c r="URJ304" s="41"/>
      <c r="URK304" s="40"/>
      <c r="URL304" s="42"/>
      <c r="URM304" s="42"/>
      <c r="URN304" s="40"/>
      <c r="URO304" s="40"/>
      <c r="URP304" s="40"/>
      <c r="URQ304" s="43"/>
      <c r="URR304" s="44"/>
      <c r="URS304" s="70"/>
      <c r="URT304" s="40"/>
      <c r="URU304" s="41"/>
      <c r="URV304" s="40"/>
      <c r="URW304" s="42"/>
      <c r="URX304" s="42"/>
      <c r="URY304" s="40"/>
      <c r="URZ304" s="40"/>
      <c r="USA304" s="40"/>
      <c r="USB304" s="43"/>
      <c r="USC304" s="44"/>
      <c r="USD304" s="70"/>
      <c r="USE304" s="40"/>
      <c r="USF304" s="41"/>
      <c r="USG304" s="40"/>
      <c r="USH304" s="42"/>
      <c r="USI304" s="42"/>
      <c r="USJ304" s="40"/>
      <c r="USK304" s="40"/>
      <c r="USL304" s="40"/>
      <c r="USM304" s="43"/>
      <c r="USN304" s="44"/>
      <c r="USO304" s="70"/>
      <c r="USP304" s="40"/>
      <c r="USQ304" s="41"/>
      <c r="USR304" s="40"/>
      <c r="USS304" s="42"/>
      <c r="UST304" s="42"/>
      <c r="USU304" s="40"/>
      <c r="USV304" s="40"/>
      <c r="USW304" s="40"/>
      <c r="USX304" s="43"/>
      <c r="USY304" s="44"/>
      <c r="USZ304" s="70"/>
      <c r="UTA304" s="40"/>
      <c r="UTB304" s="41"/>
      <c r="UTC304" s="40"/>
      <c r="UTD304" s="42"/>
      <c r="UTE304" s="42"/>
      <c r="UTF304" s="40"/>
      <c r="UTG304" s="40"/>
      <c r="UTH304" s="40"/>
      <c r="UTI304" s="43"/>
      <c r="UTJ304" s="44"/>
      <c r="UTK304" s="70"/>
      <c r="UTL304" s="40"/>
      <c r="UTM304" s="41"/>
      <c r="UTN304" s="40"/>
      <c r="UTO304" s="42"/>
      <c r="UTP304" s="42"/>
      <c r="UTQ304" s="40"/>
      <c r="UTR304" s="40"/>
      <c r="UTS304" s="40"/>
      <c r="UTT304" s="43"/>
      <c r="UTU304" s="44"/>
      <c r="UTV304" s="70"/>
      <c r="UTW304" s="40"/>
      <c r="UTX304" s="41"/>
      <c r="UTY304" s="40"/>
      <c r="UTZ304" s="42"/>
      <c r="UUA304" s="42"/>
      <c r="UUB304" s="40"/>
      <c r="UUC304" s="40"/>
      <c r="UUD304" s="40"/>
      <c r="UUE304" s="43"/>
      <c r="UUF304" s="44"/>
      <c r="UUG304" s="70"/>
      <c r="UUH304" s="40"/>
      <c r="UUI304" s="41"/>
      <c r="UUJ304" s="40"/>
      <c r="UUK304" s="42"/>
      <c r="UUL304" s="42"/>
      <c r="UUM304" s="40"/>
      <c r="UUN304" s="40"/>
      <c r="UUO304" s="40"/>
      <c r="UUP304" s="43"/>
      <c r="UUQ304" s="44"/>
      <c r="UUR304" s="70"/>
      <c r="UUS304" s="40"/>
      <c r="UUT304" s="41"/>
      <c r="UUU304" s="40"/>
      <c r="UUV304" s="42"/>
      <c r="UUW304" s="42"/>
      <c r="UUX304" s="40"/>
      <c r="UUY304" s="40"/>
      <c r="UUZ304" s="40"/>
      <c r="UVA304" s="43"/>
      <c r="UVB304" s="44"/>
      <c r="UVC304" s="70"/>
      <c r="UVD304" s="40"/>
      <c r="UVE304" s="41"/>
      <c r="UVF304" s="40"/>
      <c r="UVG304" s="42"/>
      <c r="UVH304" s="42"/>
      <c r="UVI304" s="40"/>
      <c r="UVJ304" s="40"/>
      <c r="UVK304" s="40"/>
      <c r="UVL304" s="43"/>
      <c r="UVM304" s="44"/>
      <c r="UVN304" s="70"/>
      <c r="UVO304" s="40"/>
      <c r="UVP304" s="41"/>
      <c r="UVQ304" s="40"/>
      <c r="UVR304" s="42"/>
      <c r="UVS304" s="42"/>
      <c r="UVT304" s="40"/>
      <c r="UVU304" s="40"/>
      <c r="UVV304" s="40"/>
      <c r="UVW304" s="43"/>
      <c r="UVX304" s="44"/>
      <c r="UVY304" s="70"/>
      <c r="UVZ304" s="40"/>
      <c r="UWA304" s="41"/>
      <c r="UWB304" s="40"/>
      <c r="UWC304" s="42"/>
      <c r="UWD304" s="42"/>
      <c r="UWE304" s="40"/>
      <c r="UWF304" s="40"/>
      <c r="UWG304" s="40"/>
      <c r="UWH304" s="43"/>
      <c r="UWI304" s="44"/>
      <c r="UWJ304" s="70"/>
      <c r="UWK304" s="40"/>
      <c r="UWL304" s="41"/>
      <c r="UWM304" s="40"/>
      <c r="UWN304" s="42"/>
      <c r="UWO304" s="42"/>
      <c r="UWP304" s="40"/>
      <c r="UWQ304" s="40"/>
      <c r="UWR304" s="40"/>
      <c r="UWS304" s="43"/>
      <c r="UWT304" s="44"/>
      <c r="UWU304" s="70"/>
      <c r="UWV304" s="40"/>
      <c r="UWW304" s="41"/>
      <c r="UWX304" s="40"/>
      <c r="UWY304" s="42"/>
      <c r="UWZ304" s="42"/>
      <c r="UXA304" s="40"/>
      <c r="UXB304" s="40"/>
      <c r="UXC304" s="40"/>
      <c r="UXD304" s="43"/>
      <c r="UXE304" s="44"/>
      <c r="UXF304" s="70"/>
      <c r="UXG304" s="40"/>
      <c r="UXH304" s="41"/>
      <c r="UXI304" s="40"/>
      <c r="UXJ304" s="42"/>
      <c r="UXK304" s="42"/>
      <c r="UXL304" s="40"/>
      <c r="UXM304" s="40"/>
      <c r="UXN304" s="40"/>
      <c r="UXO304" s="43"/>
      <c r="UXP304" s="44"/>
      <c r="UXQ304" s="70"/>
      <c r="UXR304" s="40"/>
      <c r="UXS304" s="41"/>
      <c r="UXT304" s="40"/>
      <c r="UXU304" s="42"/>
      <c r="UXV304" s="42"/>
      <c r="UXW304" s="40"/>
      <c r="UXX304" s="40"/>
      <c r="UXY304" s="40"/>
      <c r="UXZ304" s="43"/>
      <c r="UYA304" s="44"/>
      <c r="UYB304" s="70"/>
      <c r="UYC304" s="40"/>
      <c r="UYD304" s="41"/>
      <c r="UYE304" s="40"/>
      <c r="UYF304" s="42"/>
      <c r="UYG304" s="42"/>
      <c r="UYH304" s="40"/>
      <c r="UYI304" s="40"/>
      <c r="UYJ304" s="40"/>
      <c r="UYK304" s="43"/>
      <c r="UYL304" s="44"/>
      <c r="UYM304" s="70"/>
      <c r="UYN304" s="40"/>
      <c r="UYO304" s="41"/>
      <c r="UYP304" s="40"/>
      <c r="UYQ304" s="42"/>
      <c r="UYR304" s="42"/>
      <c r="UYS304" s="40"/>
      <c r="UYT304" s="40"/>
      <c r="UYU304" s="40"/>
      <c r="UYV304" s="43"/>
      <c r="UYW304" s="44"/>
      <c r="UYX304" s="70"/>
      <c r="UYY304" s="40"/>
      <c r="UYZ304" s="41"/>
      <c r="UZA304" s="40"/>
      <c r="UZB304" s="42"/>
      <c r="UZC304" s="42"/>
      <c r="UZD304" s="40"/>
      <c r="UZE304" s="40"/>
      <c r="UZF304" s="40"/>
      <c r="UZG304" s="43"/>
      <c r="UZH304" s="44"/>
      <c r="UZI304" s="70"/>
      <c r="UZJ304" s="40"/>
      <c r="UZK304" s="41"/>
      <c r="UZL304" s="40"/>
      <c r="UZM304" s="42"/>
      <c r="UZN304" s="42"/>
      <c r="UZO304" s="40"/>
      <c r="UZP304" s="40"/>
      <c r="UZQ304" s="40"/>
      <c r="UZR304" s="43"/>
      <c r="UZS304" s="44"/>
      <c r="UZT304" s="70"/>
      <c r="UZU304" s="40"/>
      <c r="UZV304" s="41"/>
      <c r="UZW304" s="40"/>
      <c r="UZX304" s="42"/>
      <c r="UZY304" s="42"/>
      <c r="UZZ304" s="40"/>
      <c r="VAA304" s="40"/>
      <c r="VAB304" s="40"/>
      <c r="VAC304" s="43"/>
      <c r="VAD304" s="44"/>
      <c r="VAE304" s="70"/>
      <c r="VAF304" s="40"/>
      <c r="VAG304" s="41"/>
      <c r="VAH304" s="40"/>
      <c r="VAI304" s="42"/>
      <c r="VAJ304" s="42"/>
      <c r="VAK304" s="40"/>
      <c r="VAL304" s="40"/>
      <c r="VAM304" s="40"/>
      <c r="VAN304" s="43"/>
      <c r="VAO304" s="44"/>
      <c r="VAP304" s="70"/>
      <c r="VAQ304" s="40"/>
      <c r="VAR304" s="41"/>
      <c r="VAS304" s="40"/>
      <c r="VAT304" s="42"/>
      <c r="VAU304" s="42"/>
      <c r="VAV304" s="40"/>
      <c r="VAW304" s="40"/>
      <c r="VAX304" s="40"/>
      <c r="VAY304" s="43"/>
      <c r="VAZ304" s="44"/>
      <c r="VBA304" s="70"/>
      <c r="VBB304" s="40"/>
      <c r="VBC304" s="41"/>
      <c r="VBD304" s="40"/>
      <c r="VBE304" s="42"/>
      <c r="VBF304" s="42"/>
      <c r="VBG304" s="40"/>
      <c r="VBH304" s="40"/>
      <c r="VBI304" s="40"/>
      <c r="VBJ304" s="43"/>
      <c r="VBK304" s="44"/>
      <c r="VBL304" s="70"/>
      <c r="VBM304" s="40"/>
      <c r="VBN304" s="41"/>
      <c r="VBO304" s="40"/>
      <c r="VBP304" s="42"/>
      <c r="VBQ304" s="42"/>
      <c r="VBR304" s="40"/>
      <c r="VBS304" s="40"/>
      <c r="VBT304" s="40"/>
      <c r="VBU304" s="43"/>
      <c r="VBV304" s="44"/>
      <c r="VBW304" s="70"/>
      <c r="VBX304" s="40"/>
      <c r="VBY304" s="41"/>
      <c r="VBZ304" s="40"/>
      <c r="VCA304" s="42"/>
      <c r="VCB304" s="42"/>
      <c r="VCC304" s="40"/>
      <c r="VCD304" s="40"/>
      <c r="VCE304" s="40"/>
      <c r="VCF304" s="43"/>
      <c r="VCG304" s="44"/>
      <c r="VCH304" s="70"/>
      <c r="VCI304" s="40"/>
      <c r="VCJ304" s="41"/>
      <c r="VCK304" s="40"/>
      <c r="VCL304" s="42"/>
      <c r="VCM304" s="42"/>
      <c r="VCN304" s="40"/>
      <c r="VCO304" s="40"/>
      <c r="VCP304" s="40"/>
      <c r="VCQ304" s="43"/>
      <c r="VCR304" s="44"/>
      <c r="VCS304" s="70"/>
      <c r="VCT304" s="40"/>
      <c r="VCU304" s="41"/>
      <c r="VCV304" s="40"/>
      <c r="VCW304" s="42"/>
      <c r="VCX304" s="42"/>
      <c r="VCY304" s="40"/>
      <c r="VCZ304" s="40"/>
      <c r="VDA304" s="40"/>
      <c r="VDB304" s="43"/>
      <c r="VDC304" s="44"/>
      <c r="VDD304" s="70"/>
      <c r="VDE304" s="40"/>
      <c r="VDF304" s="41"/>
      <c r="VDG304" s="40"/>
      <c r="VDH304" s="42"/>
      <c r="VDI304" s="42"/>
      <c r="VDJ304" s="40"/>
      <c r="VDK304" s="40"/>
      <c r="VDL304" s="40"/>
      <c r="VDM304" s="43"/>
      <c r="VDN304" s="44"/>
      <c r="VDO304" s="70"/>
      <c r="VDP304" s="40"/>
      <c r="VDQ304" s="41"/>
      <c r="VDR304" s="40"/>
      <c r="VDS304" s="42"/>
      <c r="VDT304" s="42"/>
      <c r="VDU304" s="40"/>
      <c r="VDV304" s="40"/>
      <c r="VDW304" s="40"/>
      <c r="VDX304" s="43"/>
      <c r="VDY304" s="44"/>
      <c r="VDZ304" s="70"/>
      <c r="VEA304" s="40"/>
      <c r="VEB304" s="41"/>
      <c r="VEC304" s="40"/>
      <c r="VED304" s="42"/>
      <c r="VEE304" s="42"/>
      <c r="VEF304" s="40"/>
      <c r="VEG304" s="40"/>
      <c r="VEH304" s="40"/>
      <c r="VEI304" s="43"/>
      <c r="VEJ304" s="44"/>
      <c r="VEK304" s="70"/>
      <c r="VEL304" s="40"/>
      <c r="VEM304" s="41"/>
      <c r="VEN304" s="40"/>
      <c r="VEO304" s="42"/>
      <c r="VEP304" s="42"/>
      <c r="VEQ304" s="40"/>
      <c r="VER304" s="40"/>
      <c r="VES304" s="40"/>
      <c r="VET304" s="43"/>
      <c r="VEU304" s="44"/>
      <c r="VEV304" s="70"/>
      <c r="VEW304" s="40"/>
      <c r="VEX304" s="41"/>
      <c r="VEY304" s="40"/>
      <c r="VEZ304" s="42"/>
      <c r="VFA304" s="42"/>
      <c r="VFB304" s="40"/>
      <c r="VFC304" s="40"/>
      <c r="VFD304" s="40"/>
      <c r="VFE304" s="43"/>
      <c r="VFF304" s="44"/>
      <c r="VFG304" s="70"/>
      <c r="VFH304" s="40"/>
      <c r="VFI304" s="41"/>
      <c r="VFJ304" s="40"/>
      <c r="VFK304" s="42"/>
      <c r="VFL304" s="42"/>
      <c r="VFM304" s="40"/>
      <c r="VFN304" s="40"/>
      <c r="VFO304" s="40"/>
      <c r="VFP304" s="43"/>
      <c r="VFQ304" s="44"/>
      <c r="VFR304" s="70"/>
      <c r="VFS304" s="40"/>
      <c r="VFT304" s="41"/>
      <c r="VFU304" s="40"/>
      <c r="VFV304" s="42"/>
      <c r="VFW304" s="42"/>
      <c r="VFX304" s="40"/>
      <c r="VFY304" s="40"/>
      <c r="VFZ304" s="40"/>
      <c r="VGA304" s="43"/>
      <c r="VGB304" s="44"/>
      <c r="VGC304" s="70"/>
      <c r="VGD304" s="40"/>
      <c r="VGE304" s="41"/>
      <c r="VGF304" s="40"/>
      <c r="VGG304" s="42"/>
      <c r="VGH304" s="42"/>
      <c r="VGI304" s="40"/>
      <c r="VGJ304" s="40"/>
      <c r="VGK304" s="40"/>
      <c r="VGL304" s="43"/>
      <c r="VGM304" s="44"/>
      <c r="VGN304" s="70"/>
      <c r="VGO304" s="40"/>
      <c r="VGP304" s="41"/>
      <c r="VGQ304" s="40"/>
      <c r="VGR304" s="42"/>
      <c r="VGS304" s="42"/>
      <c r="VGT304" s="40"/>
      <c r="VGU304" s="40"/>
      <c r="VGV304" s="40"/>
      <c r="VGW304" s="43"/>
      <c r="VGX304" s="44"/>
      <c r="VGY304" s="70"/>
      <c r="VGZ304" s="40"/>
      <c r="VHA304" s="41"/>
      <c r="VHB304" s="40"/>
      <c r="VHC304" s="42"/>
      <c r="VHD304" s="42"/>
      <c r="VHE304" s="40"/>
      <c r="VHF304" s="40"/>
      <c r="VHG304" s="40"/>
      <c r="VHH304" s="43"/>
      <c r="VHI304" s="44"/>
      <c r="VHJ304" s="70"/>
      <c r="VHK304" s="40"/>
      <c r="VHL304" s="41"/>
      <c r="VHM304" s="40"/>
      <c r="VHN304" s="42"/>
      <c r="VHO304" s="42"/>
      <c r="VHP304" s="40"/>
      <c r="VHQ304" s="40"/>
      <c r="VHR304" s="40"/>
      <c r="VHS304" s="43"/>
      <c r="VHT304" s="44"/>
      <c r="VHU304" s="70"/>
      <c r="VHV304" s="40"/>
      <c r="VHW304" s="41"/>
      <c r="VHX304" s="40"/>
      <c r="VHY304" s="42"/>
      <c r="VHZ304" s="42"/>
      <c r="VIA304" s="40"/>
      <c r="VIB304" s="40"/>
      <c r="VIC304" s="40"/>
      <c r="VID304" s="43"/>
      <c r="VIE304" s="44"/>
      <c r="VIF304" s="70"/>
      <c r="VIG304" s="40"/>
      <c r="VIH304" s="41"/>
      <c r="VII304" s="40"/>
      <c r="VIJ304" s="42"/>
      <c r="VIK304" s="42"/>
      <c r="VIL304" s="40"/>
      <c r="VIM304" s="40"/>
      <c r="VIN304" s="40"/>
      <c r="VIO304" s="43"/>
      <c r="VIP304" s="44"/>
      <c r="VIQ304" s="70"/>
      <c r="VIR304" s="40"/>
      <c r="VIS304" s="41"/>
      <c r="VIT304" s="40"/>
      <c r="VIU304" s="42"/>
      <c r="VIV304" s="42"/>
      <c r="VIW304" s="40"/>
      <c r="VIX304" s="40"/>
      <c r="VIY304" s="40"/>
      <c r="VIZ304" s="43"/>
      <c r="VJA304" s="44"/>
      <c r="VJB304" s="70"/>
      <c r="VJC304" s="40"/>
      <c r="VJD304" s="41"/>
      <c r="VJE304" s="40"/>
      <c r="VJF304" s="42"/>
      <c r="VJG304" s="42"/>
      <c r="VJH304" s="40"/>
      <c r="VJI304" s="40"/>
      <c r="VJJ304" s="40"/>
      <c r="VJK304" s="43"/>
      <c r="VJL304" s="44"/>
      <c r="VJM304" s="70"/>
      <c r="VJN304" s="40"/>
      <c r="VJO304" s="41"/>
      <c r="VJP304" s="40"/>
      <c r="VJQ304" s="42"/>
      <c r="VJR304" s="42"/>
      <c r="VJS304" s="40"/>
      <c r="VJT304" s="40"/>
      <c r="VJU304" s="40"/>
      <c r="VJV304" s="43"/>
      <c r="VJW304" s="44"/>
      <c r="VJX304" s="70"/>
      <c r="VJY304" s="40"/>
      <c r="VJZ304" s="41"/>
      <c r="VKA304" s="40"/>
      <c r="VKB304" s="42"/>
      <c r="VKC304" s="42"/>
      <c r="VKD304" s="40"/>
      <c r="VKE304" s="40"/>
      <c r="VKF304" s="40"/>
      <c r="VKG304" s="43"/>
      <c r="VKH304" s="44"/>
      <c r="VKI304" s="70"/>
      <c r="VKJ304" s="40"/>
      <c r="VKK304" s="41"/>
      <c r="VKL304" s="40"/>
      <c r="VKM304" s="42"/>
      <c r="VKN304" s="42"/>
      <c r="VKO304" s="40"/>
      <c r="VKP304" s="40"/>
      <c r="VKQ304" s="40"/>
      <c r="VKR304" s="43"/>
      <c r="VKS304" s="44"/>
      <c r="VKT304" s="70"/>
      <c r="VKU304" s="40"/>
      <c r="VKV304" s="41"/>
      <c r="VKW304" s="40"/>
      <c r="VKX304" s="42"/>
      <c r="VKY304" s="42"/>
      <c r="VKZ304" s="40"/>
      <c r="VLA304" s="40"/>
      <c r="VLB304" s="40"/>
      <c r="VLC304" s="43"/>
      <c r="VLD304" s="44"/>
      <c r="VLE304" s="70"/>
      <c r="VLF304" s="40"/>
      <c r="VLG304" s="41"/>
      <c r="VLH304" s="40"/>
      <c r="VLI304" s="42"/>
      <c r="VLJ304" s="42"/>
      <c r="VLK304" s="40"/>
      <c r="VLL304" s="40"/>
      <c r="VLM304" s="40"/>
      <c r="VLN304" s="43"/>
      <c r="VLO304" s="44"/>
      <c r="VLP304" s="70"/>
      <c r="VLQ304" s="40"/>
      <c r="VLR304" s="41"/>
      <c r="VLS304" s="40"/>
      <c r="VLT304" s="42"/>
      <c r="VLU304" s="42"/>
      <c r="VLV304" s="40"/>
      <c r="VLW304" s="40"/>
      <c r="VLX304" s="40"/>
      <c r="VLY304" s="43"/>
      <c r="VLZ304" s="44"/>
      <c r="VMA304" s="70"/>
      <c r="VMB304" s="40"/>
      <c r="VMC304" s="41"/>
      <c r="VMD304" s="40"/>
      <c r="VME304" s="42"/>
      <c r="VMF304" s="42"/>
      <c r="VMG304" s="40"/>
      <c r="VMH304" s="40"/>
      <c r="VMI304" s="40"/>
      <c r="VMJ304" s="43"/>
      <c r="VMK304" s="44"/>
      <c r="VML304" s="70"/>
      <c r="VMM304" s="40"/>
      <c r="VMN304" s="41"/>
      <c r="VMO304" s="40"/>
      <c r="VMP304" s="42"/>
      <c r="VMQ304" s="42"/>
      <c r="VMR304" s="40"/>
      <c r="VMS304" s="40"/>
      <c r="VMT304" s="40"/>
      <c r="VMU304" s="43"/>
      <c r="VMV304" s="44"/>
      <c r="VMW304" s="70"/>
      <c r="VMX304" s="40"/>
      <c r="VMY304" s="41"/>
      <c r="VMZ304" s="40"/>
      <c r="VNA304" s="42"/>
      <c r="VNB304" s="42"/>
      <c r="VNC304" s="40"/>
      <c r="VND304" s="40"/>
      <c r="VNE304" s="40"/>
      <c r="VNF304" s="43"/>
      <c r="VNG304" s="44"/>
      <c r="VNH304" s="70"/>
      <c r="VNI304" s="40"/>
      <c r="VNJ304" s="41"/>
      <c r="VNK304" s="40"/>
      <c r="VNL304" s="42"/>
      <c r="VNM304" s="42"/>
      <c r="VNN304" s="40"/>
      <c r="VNO304" s="40"/>
      <c r="VNP304" s="40"/>
      <c r="VNQ304" s="43"/>
      <c r="VNR304" s="44"/>
      <c r="VNS304" s="70"/>
      <c r="VNT304" s="40"/>
      <c r="VNU304" s="41"/>
      <c r="VNV304" s="40"/>
      <c r="VNW304" s="42"/>
      <c r="VNX304" s="42"/>
      <c r="VNY304" s="40"/>
      <c r="VNZ304" s="40"/>
      <c r="VOA304" s="40"/>
      <c r="VOB304" s="43"/>
      <c r="VOC304" s="44"/>
      <c r="VOD304" s="70"/>
      <c r="VOE304" s="40"/>
      <c r="VOF304" s="41"/>
      <c r="VOG304" s="40"/>
      <c r="VOH304" s="42"/>
      <c r="VOI304" s="42"/>
      <c r="VOJ304" s="40"/>
      <c r="VOK304" s="40"/>
      <c r="VOL304" s="40"/>
      <c r="VOM304" s="43"/>
      <c r="VON304" s="44"/>
      <c r="VOO304" s="70"/>
      <c r="VOP304" s="40"/>
      <c r="VOQ304" s="41"/>
      <c r="VOR304" s="40"/>
      <c r="VOS304" s="42"/>
      <c r="VOT304" s="42"/>
      <c r="VOU304" s="40"/>
      <c r="VOV304" s="40"/>
      <c r="VOW304" s="40"/>
      <c r="VOX304" s="43"/>
      <c r="VOY304" s="44"/>
      <c r="VOZ304" s="70"/>
      <c r="VPA304" s="40"/>
      <c r="VPB304" s="41"/>
      <c r="VPC304" s="40"/>
      <c r="VPD304" s="42"/>
      <c r="VPE304" s="42"/>
      <c r="VPF304" s="40"/>
      <c r="VPG304" s="40"/>
      <c r="VPH304" s="40"/>
      <c r="VPI304" s="43"/>
      <c r="VPJ304" s="44"/>
      <c r="VPK304" s="70"/>
      <c r="VPL304" s="40"/>
      <c r="VPM304" s="41"/>
      <c r="VPN304" s="40"/>
      <c r="VPO304" s="42"/>
      <c r="VPP304" s="42"/>
      <c r="VPQ304" s="40"/>
      <c r="VPR304" s="40"/>
      <c r="VPS304" s="40"/>
      <c r="VPT304" s="43"/>
      <c r="VPU304" s="44"/>
      <c r="VPV304" s="70"/>
      <c r="VPW304" s="40"/>
      <c r="VPX304" s="41"/>
      <c r="VPY304" s="40"/>
      <c r="VPZ304" s="42"/>
      <c r="VQA304" s="42"/>
      <c r="VQB304" s="40"/>
      <c r="VQC304" s="40"/>
      <c r="VQD304" s="40"/>
      <c r="VQE304" s="43"/>
      <c r="VQF304" s="44"/>
      <c r="VQG304" s="70"/>
      <c r="VQH304" s="40"/>
      <c r="VQI304" s="41"/>
      <c r="VQJ304" s="40"/>
      <c r="VQK304" s="42"/>
      <c r="VQL304" s="42"/>
      <c r="VQM304" s="40"/>
      <c r="VQN304" s="40"/>
      <c r="VQO304" s="40"/>
      <c r="VQP304" s="43"/>
      <c r="VQQ304" s="44"/>
      <c r="VQR304" s="70"/>
      <c r="VQS304" s="40"/>
      <c r="VQT304" s="41"/>
      <c r="VQU304" s="40"/>
      <c r="VQV304" s="42"/>
      <c r="VQW304" s="42"/>
      <c r="VQX304" s="40"/>
      <c r="VQY304" s="40"/>
      <c r="VQZ304" s="40"/>
      <c r="VRA304" s="43"/>
      <c r="VRB304" s="44"/>
      <c r="VRC304" s="70"/>
      <c r="VRD304" s="40"/>
      <c r="VRE304" s="41"/>
      <c r="VRF304" s="40"/>
      <c r="VRG304" s="42"/>
      <c r="VRH304" s="42"/>
      <c r="VRI304" s="40"/>
      <c r="VRJ304" s="40"/>
      <c r="VRK304" s="40"/>
      <c r="VRL304" s="43"/>
      <c r="VRM304" s="44"/>
      <c r="VRN304" s="70"/>
      <c r="VRO304" s="40"/>
      <c r="VRP304" s="41"/>
      <c r="VRQ304" s="40"/>
      <c r="VRR304" s="42"/>
      <c r="VRS304" s="42"/>
      <c r="VRT304" s="40"/>
      <c r="VRU304" s="40"/>
      <c r="VRV304" s="40"/>
      <c r="VRW304" s="43"/>
      <c r="VRX304" s="44"/>
      <c r="VRY304" s="70"/>
      <c r="VRZ304" s="40"/>
      <c r="VSA304" s="41"/>
      <c r="VSB304" s="40"/>
      <c r="VSC304" s="42"/>
      <c r="VSD304" s="42"/>
      <c r="VSE304" s="40"/>
      <c r="VSF304" s="40"/>
      <c r="VSG304" s="40"/>
      <c r="VSH304" s="43"/>
      <c r="VSI304" s="44"/>
      <c r="VSJ304" s="70"/>
      <c r="VSK304" s="40"/>
      <c r="VSL304" s="41"/>
      <c r="VSM304" s="40"/>
      <c r="VSN304" s="42"/>
      <c r="VSO304" s="42"/>
      <c r="VSP304" s="40"/>
      <c r="VSQ304" s="40"/>
      <c r="VSR304" s="40"/>
      <c r="VSS304" s="43"/>
      <c r="VST304" s="44"/>
      <c r="VSU304" s="70"/>
      <c r="VSV304" s="40"/>
      <c r="VSW304" s="41"/>
      <c r="VSX304" s="40"/>
      <c r="VSY304" s="42"/>
      <c r="VSZ304" s="42"/>
      <c r="VTA304" s="40"/>
      <c r="VTB304" s="40"/>
      <c r="VTC304" s="40"/>
      <c r="VTD304" s="43"/>
      <c r="VTE304" s="44"/>
      <c r="VTF304" s="70"/>
      <c r="VTG304" s="40"/>
      <c r="VTH304" s="41"/>
      <c r="VTI304" s="40"/>
      <c r="VTJ304" s="42"/>
      <c r="VTK304" s="42"/>
      <c r="VTL304" s="40"/>
      <c r="VTM304" s="40"/>
      <c r="VTN304" s="40"/>
      <c r="VTO304" s="43"/>
      <c r="VTP304" s="44"/>
      <c r="VTQ304" s="70"/>
      <c r="VTR304" s="40"/>
      <c r="VTS304" s="41"/>
      <c r="VTT304" s="40"/>
      <c r="VTU304" s="42"/>
      <c r="VTV304" s="42"/>
      <c r="VTW304" s="40"/>
      <c r="VTX304" s="40"/>
      <c r="VTY304" s="40"/>
      <c r="VTZ304" s="43"/>
      <c r="VUA304" s="44"/>
      <c r="VUB304" s="70"/>
      <c r="VUC304" s="40"/>
      <c r="VUD304" s="41"/>
      <c r="VUE304" s="40"/>
      <c r="VUF304" s="42"/>
      <c r="VUG304" s="42"/>
      <c r="VUH304" s="40"/>
      <c r="VUI304" s="40"/>
      <c r="VUJ304" s="40"/>
      <c r="VUK304" s="43"/>
      <c r="VUL304" s="44"/>
      <c r="VUM304" s="70"/>
      <c r="VUN304" s="40"/>
      <c r="VUO304" s="41"/>
      <c r="VUP304" s="40"/>
      <c r="VUQ304" s="42"/>
      <c r="VUR304" s="42"/>
      <c r="VUS304" s="40"/>
      <c r="VUT304" s="40"/>
      <c r="VUU304" s="40"/>
      <c r="VUV304" s="43"/>
      <c r="VUW304" s="44"/>
      <c r="VUX304" s="70"/>
      <c r="VUY304" s="40"/>
      <c r="VUZ304" s="41"/>
      <c r="VVA304" s="40"/>
      <c r="VVB304" s="42"/>
      <c r="VVC304" s="42"/>
      <c r="VVD304" s="40"/>
      <c r="VVE304" s="40"/>
      <c r="VVF304" s="40"/>
      <c r="VVG304" s="43"/>
      <c r="VVH304" s="44"/>
      <c r="VVI304" s="70"/>
      <c r="VVJ304" s="40"/>
      <c r="VVK304" s="41"/>
      <c r="VVL304" s="40"/>
      <c r="VVM304" s="42"/>
      <c r="VVN304" s="42"/>
      <c r="VVO304" s="40"/>
      <c r="VVP304" s="40"/>
      <c r="VVQ304" s="40"/>
      <c r="VVR304" s="43"/>
      <c r="VVS304" s="44"/>
      <c r="VVT304" s="70"/>
      <c r="VVU304" s="40"/>
      <c r="VVV304" s="41"/>
      <c r="VVW304" s="40"/>
      <c r="VVX304" s="42"/>
      <c r="VVY304" s="42"/>
      <c r="VVZ304" s="40"/>
      <c r="VWA304" s="40"/>
      <c r="VWB304" s="40"/>
      <c r="VWC304" s="43"/>
      <c r="VWD304" s="44"/>
      <c r="VWE304" s="70"/>
      <c r="VWF304" s="40"/>
      <c r="VWG304" s="41"/>
      <c r="VWH304" s="40"/>
      <c r="VWI304" s="42"/>
      <c r="VWJ304" s="42"/>
      <c r="VWK304" s="40"/>
      <c r="VWL304" s="40"/>
      <c r="VWM304" s="40"/>
      <c r="VWN304" s="43"/>
      <c r="VWO304" s="44"/>
      <c r="VWP304" s="70"/>
      <c r="VWQ304" s="40"/>
      <c r="VWR304" s="41"/>
      <c r="VWS304" s="40"/>
      <c r="VWT304" s="42"/>
      <c r="VWU304" s="42"/>
      <c r="VWV304" s="40"/>
      <c r="VWW304" s="40"/>
      <c r="VWX304" s="40"/>
      <c r="VWY304" s="43"/>
      <c r="VWZ304" s="44"/>
      <c r="VXA304" s="70"/>
      <c r="VXB304" s="40"/>
      <c r="VXC304" s="41"/>
      <c r="VXD304" s="40"/>
      <c r="VXE304" s="42"/>
      <c r="VXF304" s="42"/>
      <c r="VXG304" s="40"/>
      <c r="VXH304" s="40"/>
      <c r="VXI304" s="40"/>
      <c r="VXJ304" s="43"/>
      <c r="VXK304" s="44"/>
      <c r="VXL304" s="70"/>
      <c r="VXM304" s="40"/>
      <c r="VXN304" s="41"/>
      <c r="VXO304" s="40"/>
      <c r="VXP304" s="42"/>
      <c r="VXQ304" s="42"/>
      <c r="VXR304" s="40"/>
      <c r="VXS304" s="40"/>
      <c r="VXT304" s="40"/>
      <c r="VXU304" s="43"/>
      <c r="VXV304" s="44"/>
      <c r="VXW304" s="70"/>
      <c r="VXX304" s="40"/>
      <c r="VXY304" s="41"/>
      <c r="VXZ304" s="40"/>
      <c r="VYA304" s="42"/>
      <c r="VYB304" s="42"/>
      <c r="VYC304" s="40"/>
      <c r="VYD304" s="40"/>
      <c r="VYE304" s="40"/>
      <c r="VYF304" s="43"/>
      <c r="VYG304" s="44"/>
      <c r="VYH304" s="70"/>
      <c r="VYI304" s="40"/>
      <c r="VYJ304" s="41"/>
      <c r="VYK304" s="40"/>
      <c r="VYL304" s="42"/>
      <c r="VYM304" s="42"/>
      <c r="VYN304" s="40"/>
      <c r="VYO304" s="40"/>
      <c r="VYP304" s="40"/>
      <c r="VYQ304" s="43"/>
      <c r="VYR304" s="44"/>
      <c r="VYS304" s="70"/>
      <c r="VYT304" s="40"/>
      <c r="VYU304" s="41"/>
      <c r="VYV304" s="40"/>
      <c r="VYW304" s="42"/>
      <c r="VYX304" s="42"/>
      <c r="VYY304" s="40"/>
      <c r="VYZ304" s="40"/>
      <c r="VZA304" s="40"/>
      <c r="VZB304" s="43"/>
      <c r="VZC304" s="44"/>
      <c r="VZD304" s="70"/>
      <c r="VZE304" s="40"/>
      <c r="VZF304" s="41"/>
      <c r="VZG304" s="40"/>
      <c r="VZH304" s="42"/>
      <c r="VZI304" s="42"/>
      <c r="VZJ304" s="40"/>
      <c r="VZK304" s="40"/>
      <c r="VZL304" s="40"/>
      <c r="VZM304" s="43"/>
      <c r="VZN304" s="44"/>
      <c r="VZO304" s="70"/>
      <c r="VZP304" s="40"/>
      <c r="VZQ304" s="41"/>
      <c r="VZR304" s="40"/>
      <c r="VZS304" s="42"/>
      <c r="VZT304" s="42"/>
      <c r="VZU304" s="40"/>
      <c r="VZV304" s="40"/>
      <c r="VZW304" s="40"/>
      <c r="VZX304" s="43"/>
      <c r="VZY304" s="44"/>
      <c r="VZZ304" s="70"/>
      <c r="WAA304" s="40"/>
      <c r="WAB304" s="41"/>
      <c r="WAC304" s="40"/>
      <c r="WAD304" s="42"/>
      <c r="WAE304" s="42"/>
      <c r="WAF304" s="40"/>
      <c r="WAG304" s="40"/>
      <c r="WAH304" s="40"/>
      <c r="WAI304" s="43"/>
      <c r="WAJ304" s="44"/>
      <c r="WAK304" s="70"/>
      <c r="WAL304" s="40"/>
      <c r="WAM304" s="41"/>
      <c r="WAN304" s="40"/>
      <c r="WAO304" s="42"/>
      <c r="WAP304" s="42"/>
      <c r="WAQ304" s="40"/>
      <c r="WAR304" s="40"/>
      <c r="WAS304" s="40"/>
      <c r="WAT304" s="43"/>
      <c r="WAU304" s="44"/>
      <c r="WAV304" s="70"/>
      <c r="WAW304" s="40"/>
      <c r="WAX304" s="41"/>
      <c r="WAY304" s="40"/>
      <c r="WAZ304" s="42"/>
      <c r="WBA304" s="42"/>
      <c r="WBB304" s="40"/>
      <c r="WBC304" s="40"/>
      <c r="WBD304" s="40"/>
      <c r="WBE304" s="43"/>
      <c r="WBF304" s="44"/>
      <c r="WBG304" s="70"/>
      <c r="WBH304" s="40"/>
      <c r="WBI304" s="41"/>
      <c r="WBJ304" s="40"/>
      <c r="WBK304" s="42"/>
      <c r="WBL304" s="42"/>
      <c r="WBM304" s="40"/>
      <c r="WBN304" s="40"/>
      <c r="WBO304" s="40"/>
      <c r="WBP304" s="43"/>
      <c r="WBQ304" s="44"/>
      <c r="WBR304" s="70"/>
      <c r="WBS304" s="40"/>
      <c r="WBT304" s="41"/>
      <c r="WBU304" s="40"/>
      <c r="WBV304" s="42"/>
      <c r="WBW304" s="42"/>
      <c r="WBX304" s="40"/>
      <c r="WBY304" s="40"/>
      <c r="WBZ304" s="40"/>
      <c r="WCA304" s="43"/>
      <c r="WCB304" s="44"/>
      <c r="WCC304" s="70"/>
      <c r="WCD304" s="40"/>
      <c r="WCE304" s="41"/>
      <c r="WCF304" s="40"/>
      <c r="WCG304" s="42"/>
      <c r="WCH304" s="42"/>
      <c r="WCI304" s="40"/>
      <c r="WCJ304" s="40"/>
      <c r="WCK304" s="40"/>
      <c r="WCL304" s="43"/>
      <c r="WCM304" s="44"/>
      <c r="WCN304" s="70"/>
      <c r="WCO304" s="40"/>
      <c r="WCP304" s="41"/>
      <c r="WCQ304" s="40"/>
      <c r="WCR304" s="42"/>
      <c r="WCS304" s="42"/>
      <c r="WCT304" s="40"/>
      <c r="WCU304" s="40"/>
      <c r="WCV304" s="40"/>
      <c r="WCW304" s="43"/>
      <c r="WCX304" s="44"/>
      <c r="WCY304" s="70"/>
      <c r="WCZ304" s="40"/>
      <c r="WDA304" s="41"/>
      <c r="WDB304" s="40"/>
      <c r="WDC304" s="42"/>
      <c r="WDD304" s="42"/>
      <c r="WDE304" s="40"/>
      <c r="WDF304" s="40"/>
      <c r="WDG304" s="40"/>
      <c r="WDH304" s="43"/>
      <c r="WDI304" s="44"/>
      <c r="WDJ304" s="70"/>
      <c r="WDK304" s="40"/>
      <c r="WDL304" s="41"/>
      <c r="WDM304" s="40"/>
      <c r="WDN304" s="42"/>
      <c r="WDO304" s="42"/>
      <c r="WDP304" s="40"/>
      <c r="WDQ304" s="40"/>
      <c r="WDR304" s="40"/>
      <c r="WDS304" s="43"/>
      <c r="WDT304" s="44"/>
      <c r="WDU304" s="70"/>
      <c r="WDV304" s="40"/>
      <c r="WDW304" s="41"/>
      <c r="WDX304" s="40"/>
      <c r="WDY304" s="42"/>
      <c r="WDZ304" s="42"/>
      <c r="WEA304" s="40"/>
      <c r="WEB304" s="40"/>
      <c r="WEC304" s="40"/>
      <c r="WED304" s="43"/>
      <c r="WEE304" s="44"/>
      <c r="WEF304" s="70"/>
      <c r="WEG304" s="40"/>
      <c r="WEH304" s="41"/>
      <c r="WEI304" s="40"/>
      <c r="WEJ304" s="42"/>
      <c r="WEK304" s="42"/>
      <c r="WEL304" s="40"/>
      <c r="WEM304" s="40"/>
      <c r="WEN304" s="40"/>
      <c r="WEO304" s="43"/>
      <c r="WEP304" s="44"/>
      <c r="WEQ304" s="70"/>
      <c r="WER304" s="40"/>
      <c r="WES304" s="41"/>
      <c r="WET304" s="40"/>
      <c r="WEU304" s="42"/>
      <c r="WEV304" s="42"/>
      <c r="WEW304" s="40"/>
      <c r="WEX304" s="40"/>
      <c r="WEY304" s="40"/>
      <c r="WEZ304" s="43"/>
      <c r="WFA304" s="44"/>
      <c r="WFB304" s="70"/>
      <c r="WFC304" s="40"/>
      <c r="WFD304" s="41"/>
      <c r="WFE304" s="40"/>
      <c r="WFF304" s="42"/>
      <c r="WFG304" s="42"/>
      <c r="WFH304" s="40"/>
      <c r="WFI304" s="40"/>
      <c r="WFJ304" s="40"/>
      <c r="WFK304" s="43"/>
      <c r="WFL304" s="44"/>
      <c r="WFM304" s="70"/>
      <c r="WFN304" s="40"/>
      <c r="WFO304" s="41"/>
      <c r="WFP304" s="40"/>
      <c r="WFQ304" s="42"/>
      <c r="WFR304" s="42"/>
      <c r="WFS304" s="40"/>
      <c r="WFT304" s="40"/>
      <c r="WFU304" s="40"/>
      <c r="WFV304" s="43"/>
      <c r="WFW304" s="44"/>
      <c r="WFX304" s="70"/>
      <c r="WFY304" s="40"/>
      <c r="WFZ304" s="41"/>
      <c r="WGA304" s="40"/>
      <c r="WGB304" s="42"/>
      <c r="WGC304" s="42"/>
      <c r="WGD304" s="40"/>
      <c r="WGE304" s="40"/>
      <c r="WGF304" s="40"/>
      <c r="WGG304" s="43"/>
      <c r="WGH304" s="44"/>
      <c r="WGI304" s="70"/>
      <c r="WGJ304" s="40"/>
      <c r="WGK304" s="41"/>
      <c r="WGL304" s="40"/>
      <c r="WGM304" s="42"/>
      <c r="WGN304" s="42"/>
      <c r="WGO304" s="40"/>
      <c r="WGP304" s="40"/>
      <c r="WGQ304" s="40"/>
      <c r="WGR304" s="43"/>
      <c r="WGS304" s="44"/>
      <c r="WGT304" s="70"/>
      <c r="WGU304" s="40"/>
      <c r="WGV304" s="41"/>
      <c r="WGW304" s="40"/>
      <c r="WGX304" s="42"/>
      <c r="WGY304" s="42"/>
      <c r="WGZ304" s="40"/>
      <c r="WHA304" s="40"/>
      <c r="WHB304" s="40"/>
      <c r="WHC304" s="43"/>
      <c r="WHD304" s="44"/>
      <c r="WHE304" s="70"/>
      <c r="WHF304" s="40"/>
      <c r="WHG304" s="41"/>
      <c r="WHH304" s="40"/>
      <c r="WHI304" s="42"/>
      <c r="WHJ304" s="42"/>
      <c r="WHK304" s="40"/>
      <c r="WHL304" s="40"/>
      <c r="WHM304" s="40"/>
      <c r="WHN304" s="43"/>
      <c r="WHO304" s="44"/>
      <c r="WHP304" s="70"/>
      <c r="WHQ304" s="40"/>
      <c r="WHR304" s="41"/>
      <c r="WHS304" s="40"/>
      <c r="WHT304" s="42"/>
      <c r="WHU304" s="42"/>
      <c r="WHV304" s="40"/>
      <c r="WHW304" s="40"/>
      <c r="WHX304" s="40"/>
      <c r="WHY304" s="43"/>
      <c r="WHZ304" s="44"/>
      <c r="WIA304" s="70"/>
      <c r="WIB304" s="40"/>
      <c r="WIC304" s="41"/>
      <c r="WID304" s="40"/>
      <c r="WIE304" s="42"/>
      <c r="WIF304" s="42"/>
      <c r="WIG304" s="40"/>
      <c r="WIH304" s="40"/>
      <c r="WII304" s="40"/>
      <c r="WIJ304" s="43"/>
      <c r="WIK304" s="44"/>
      <c r="WIL304" s="70"/>
      <c r="WIM304" s="40"/>
      <c r="WIN304" s="41"/>
      <c r="WIO304" s="40"/>
      <c r="WIP304" s="42"/>
      <c r="WIQ304" s="42"/>
      <c r="WIR304" s="40"/>
      <c r="WIS304" s="40"/>
      <c r="WIT304" s="40"/>
      <c r="WIU304" s="43"/>
      <c r="WIV304" s="44"/>
      <c r="WIW304" s="70"/>
      <c r="WIX304" s="40"/>
      <c r="WIY304" s="41"/>
      <c r="WIZ304" s="40"/>
      <c r="WJA304" s="42"/>
      <c r="WJB304" s="42"/>
      <c r="WJC304" s="40"/>
      <c r="WJD304" s="40"/>
      <c r="WJE304" s="40"/>
      <c r="WJF304" s="43"/>
      <c r="WJG304" s="44"/>
      <c r="WJH304" s="70"/>
      <c r="WJI304" s="40"/>
      <c r="WJJ304" s="41"/>
      <c r="WJK304" s="40"/>
      <c r="WJL304" s="42"/>
      <c r="WJM304" s="42"/>
      <c r="WJN304" s="40"/>
      <c r="WJO304" s="40"/>
      <c r="WJP304" s="40"/>
      <c r="WJQ304" s="43"/>
      <c r="WJR304" s="44"/>
      <c r="WJS304" s="70"/>
      <c r="WJT304" s="40"/>
      <c r="WJU304" s="41"/>
      <c r="WJV304" s="40"/>
      <c r="WJW304" s="42"/>
      <c r="WJX304" s="42"/>
      <c r="WJY304" s="40"/>
      <c r="WJZ304" s="40"/>
      <c r="WKA304" s="40"/>
      <c r="WKB304" s="43"/>
      <c r="WKC304" s="44"/>
      <c r="WKD304" s="70"/>
      <c r="WKE304" s="40"/>
      <c r="WKF304" s="41"/>
      <c r="WKG304" s="40"/>
      <c r="WKH304" s="42"/>
      <c r="WKI304" s="42"/>
      <c r="WKJ304" s="40"/>
      <c r="WKK304" s="40"/>
      <c r="WKL304" s="40"/>
      <c r="WKM304" s="43"/>
      <c r="WKN304" s="44"/>
      <c r="WKO304" s="70"/>
      <c r="WKP304" s="40"/>
      <c r="WKQ304" s="41"/>
      <c r="WKR304" s="40"/>
      <c r="WKS304" s="42"/>
      <c r="WKT304" s="42"/>
      <c r="WKU304" s="40"/>
      <c r="WKV304" s="40"/>
      <c r="WKW304" s="40"/>
      <c r="WKX304" s="43"/>
      <c r="WKY304" s="44"/>
      <c r="WKZ304" s="70"/>
      <c r="WLA304" s="40"/>
      <c r="WLB304" s="41"/>
      <c r="WLC304" s="40"/>
      <c r="WLD304" s="42"/>
      <c r="WLE304" s="42"/>
      <c r="WLF304" s="40"/>
      <c r="WLG304" s="40"/>
      <c r="WLH304" s="40"/>
      <c r="WLI304" s="43"/>
      <c r="WLJ304" s="44"/>
      <c r="WLK304" s="70"/>
      <c r="WLL304" s="40"/>
      <c r="WLM304" s="41"/>
      <c r="WLN304" s="40"/>
      <c r="WLO304" s="42"/>
      <c r="WLP304" s="42"/>
      <c r="WLQ304" s="40"/>
      <c r="WLR304" s="40"/>
      <c r="WLS304" s="40"/>
      <c r="WLT304" s="43"/>
      <c r="WLU304" s="44"/>
      <c r="WLV304" s="70"/>
      <c r="WLW304" s="40"/>
      <c r="WLX304" s="41"/>
      <c r="WLY304" s="40"/>
      <c r="WLZ304" s="42"/>
      <c r="WMA304" s="42"/>
      <c r="WMB304" s="40"/>
      <c r="WMC304" s="40"/>
      <c r="WMD304" s="40"/>
      <c r="WME304" s="43"/>
      <c r="WMF304" s="44"/>
      <c r="WMG304" s="70"/>
      <c r="WMH304" s="40"/>
      <c r="WMI304" s="41"/>
      <c r="WMJ304" s="40"/>
      <c r="WMK304" s="42"/>
      <c r="WML304" s="42"/>
      <c r="WMM304" s="40"/>
      <c r="WMN304" s="40"/>
      <c r="WMO304" s="40"/>
      <c r="WMP304" s="43"/>
      <c r="WMQ304" s="44"/>
      <c r="WMR304" s="70"/>
      <c r="WMS304" s="40"/>
      <c r="WMT304" s="41"/>
      <c r="WMU304" s="40"/>
      <c r="WMV304" s="42"/>
      <c r="WMW304" s="42"/>
      <c r="WMX304" s="40"/>
      <c r="WMY304" s="40"/>
      <c r="WMZ304" s="40"/>
      <c r="WNA304" s="43"/>
      <c r="WNB304" s="44"/>
      <c r="WNC304" s="70"/>
      <c r="WND304" s="40"/>
      <c r="WNE304" s="41"/>
      <c r="WNF304" s="40"/>
      <c r="WNG304" s="42"/>
      <c r="WNH304" s="42"/>
      <c r="WNI304" s="40"/>
      <c r="WNJ304" s="40"/>
      <c r="WNK304" s="40"/>
      <c r="WNL304" s="43"/>
      <c r="WNM304" s="44"/>
      <c r="WNN304" s="70"/>
      <c r="WNO304" s="40"/>
      <c r="WNP304" s="41"/>
      <c r="WNQ304" s="40"/>
      <c r="WNR304" s="42"/>
      <c r="WNS304" s="42"/>
      <c r="WNT304" s="40"/>
      <c r="WNU304" s="40"/>
      <c r="WNV304" s="40"/>
      <c r="WNW304" s="43"/>
      <c r="WNX304" s="44"/>
      <c r="WNY304" s="70"/>
      <c r="WNZ304" s="40"/>
      <c r="WOA304" s="41"/>
      <c r="WOB304" s="40"/>
      <c r="WOC304" s="42"/>
      <c r="WOD304" s="42"/>
      <c r="WOE304" s="40"/>
      <c r="WOF304" s="40"/>
      <c r="WOG304" s="40"/>
      <c r="WOH304" s="43"/>
      <c r="WOI304" s="44"/>
      <c r="WOJ304" s="70"/>
      <c r="WOK304" s="40"/>
      <c r="WOL304" s="41"/>
      <c r="WOM304" s="40"/>
      <c r="WON304" s="42"/>
      <c r="WOO304" s="42"/>
      <c r="WOP304" s="40"/>
      <c r="WOQ304" s="40"/>
      <c r="WOR304" s="40"/>
      <c r="WOS304" s="43"/>
      <c r="WOT304" s="44"/>
      <c r="WOU304" s="70"/>
      <c r="WOV304" s="40"/>
      <c r="WOW304" s="41"/>
      <c r="WOX304" s="40"/>
      <c r="WOY304" s="42"/>
      <c r="WOZ304" s="42"/>
      <c r="WPA304" s="40"/>
      <c r="WPB304" s="40"/>
      <c r="WPC304" s="40"/>
      <c r="WPD304" s="43"/>
      <c r="WPE304" s="44"/>
      <c r="WPF304" s="70"/>
      <c r="WPG304" s="40"/>
      <c r="WPH304" s="41"/>
      <c r="WPI304" s="40"/>
      <c r="WPJ304" s="42"/>
      <c r="WPK304" s="42"/>
      <c r="WPL304" s="40"/>
      <c r="WPM304" s="40"/>
      <c r="WPN304" s="40"/>
      <c r="WPO304" s="43"/>
      <c r="WPP304" s="44"/>
      <c r="WPQ304" s="70"/>
      <c r="WPR304" s="40"/>
      <c r="WPS304" s="41"/>
      <c r="WPT304" s="40"/>
      <c r="WPU304" s="42"/>
      <c r="WPV304" s="42"/>
      <c r="WPW304" s="40"/>
      <c r="WPX304" s="40"/>
      <c r="WPY304" s="40"/>
      <c r="WPZ304" s="43"/>
      <c r="WQA304" s="44"/>
      <c r="WQB304" s="70"/>
      <c r="WQC304" s="40"/>
      <c r="WQD304" s="41"/>
      <c r="WQE304" s="40"/>
      <c r="WQF304" s="42"/>
      <c r="WQG304" s="42"/>
      <c r="WQH304" s="40"/>
      <c r="WQI304" s="40"/>
      <c r="WQJ304" s="40"/>
      <c r="WQK304" s="43"/>
      <c r="WQL304" s="44"/>
      <c r="WQM304" s="70"/>
      <c r="WQN304" s="40"/>
      <c r="WQO304" s="41"/>
      <c r="WQP304" s="40"/>
      <c r="WQQ304" s="42"/>
      <c r="WQR304" s="42"/>
      <c r="WQS304" s="40"/>
      <c r="WQT304" s="40"/>
      <c r="WQU304" s="40"/>
      <c r="WQV304" s="43"/>
      <c r="WQW304" s="44"/>
      <c r="WQX304" s="70"/>
      <c r="WQY304" s="40"/>
      <c r="WQZ304" s="41"/>
      <c r="WRA304" s="40"/>
      <c r="WRB304" s="42"/>
      <c r="WRC304" s="42"/>
      <c r="WRD304" s="40"/>
      <c r="WRE304" s="40"/>
      <c r="WRF304" s="40"/>
      <c r="WRG304" s="43"/>
      <c r="WRH304" s="44"/>
      <c r="WRI304" s="70"/>
      <c r="WRJ304" s="40"/>
      <c r="WRK304" s="41"/>
      <c r="WRL304" s="40"/>
      <c r="WRM304" s="42"/>
      <c r="WRN304" s="42"/>
      <c r="WRO304" s="40"/>
      <c r="WRP304" s="40"/>
      <c r="WRQ304" s="40"/>
      <c r="WRR304" s="43"/>
      <c r="WRS304" s="44"/>
      <c r="WRT304" s="70"/>
      <c r="WRU304" s="40"/>
      <c r="WRV304" s="41"/>
      <c r="WRW304" s="40"/>
      <c r="WRX304" s="42"/>
      <c r="WRY304" s="42"/>
      <c r="WRZ304" s="40"/>
      <c r="WSA304" s="40"/>
      <c r="WSB304" s="40"/>
      <c r="WSC304" s="43"/>
      <c r="WSD304" s="44"/>
      <c r="WSE304" s="70"/>
      <c r="WSF304" s="40"/>
      <c r="WSG304" s="41"/>
      <c r="WSH304" s="40"/>
      <c r="WSI304" s="42"/>
      <c r="WSJ304" s="42"/>
      <c r="WSK304" s="40"/>
      <c r="WSL304" s="40"/>
      <c r="WSM304" s="40"/>
      <c r="WSN304" s="43"/>
      <c r="WSO304" s="44"/>
      <c r="WSP304" s="70"/>
      <c r="WSQ304" s="40"/>
      <c r="WSR304" s="41"/>
      <c r="WSS304" s="40"/>
      <c r="WST304" s="42"/>
      <c r="WSU304" s="42"/>
      <c r="WSV304" s="40"/>
      <c r="WSW304" s="40"/>
      <c r="WSX304" s="40"/>
      <c r="WSY304" s="43"/>
      <c r="WSZ304" s="44"/>
      <c r="WTA304" s="70"/>
      <c r="WTB304" s="40"/>
      <c r="WTC304" s="41"/>
      <c r="WTD304" s="40"/>
      <c r="WTE304" s="42"/>
      <c r="WTF304" s="42"/>
      <c r="WTG304" s="40"/>
      <c r="WTH304" s="40"/>
      <c r="WTI304" s="40"/>
      <c r="WTJ304" s="43"/>
      <c r="WTK304" s="44"/>
      <c r="WTL304" s="70"/>
      <c r="WTM304" s="40"/>
      <c r="WTN304" s="41"/>
      <c r="WTO304" s="40"/>
      <c r="WTP304" s="42"/>
      <c r="WTQ304" s="42"/>
      <c r="WTR304" s="40"/>
      <c r="WTS304" s="40"/>
      <c r="WTT304" s="40"/>
      <c r="WTU304" s="43"/>
      <c r="WTV304" s="44"/>
      <c r="WTW304" s="70"/>
      <c r="WTX304" s="40"/>
      <c r="WTY304" s="41"/>
      <c r="WTZ304" s="40"/>
      <c r="WUA304" s="42"/>
      <c r="WUB304" s="42"/>
      <c r="WUC304" s="40"/>
      <c r="WUD304" s="40"/>
      <c r="WUE304" s="40"/>
      <c r="WUF304" s="43"/>
      <c r="WUG304" s="44"/>
      <c r="WUH304" s="70"/>
      <c r="WUI304" s="40"/>
      <c r="WUJ304" s="41"/>
      <c r="WUK304" s="40"/>
      <c r="WUL304" s="42"/>
      <c r="WUM304" s="42"/>
      <c r="WUN304" s="40"/>
      <c r="WUO304" s="40"/>
      <c r="WUP304" s="40"/>
      <c r="WUQ304" s="43"/>
      <c r="WUR304" s="44"/>
      <c r="WUS304" s="70"/>
      <c r="WUT304" s="40"/>
      <c r="WUU304" s="41"/>
      <c r="WUV304" s="40"/>
      <c r="WUW304" s="42"/>
      <c r="WUX304" s="42"/>
      <c r="WUY304" s="40"/>
      <c r="WUZ304" s="40"/>
      <c r="WVA304" s="40"/>
      <c r="WVB304" s="43"/>
      <c r="WVC304" s="44"/>
      <c r="WVD304" s="70"/>
      <c r="WVE304" s="40"/>
      <c r="WVF304" s="41"/>
      <c r="WVG304" s="40"/>
      <c r="WVH304" s="42"/>
      <c r="WVI304" s="42"/>
      <c r="WVJ304" s="40"/>
      <c r="WVK304" s="40"/>
      <c r="WVL304" s="40"/>
      <c r="WVM304" s="43"/>
      <c r="WVN304" s="44"/>
      <c r="WVO304" s="70"/>
      <c r="WVP304" s="40"/>
      <c r="WVQ304" s="41"/>
      <c r="WVR304" s="40"/>
      <c r="WVS304" s="42"/>
      <c r="WVT304" s="42"/>
      <c r="WVU304" s="40"/>
      <c r="WVV304" s="40"/>
      <c r="WVW304" s="40"/>
      <c r="WVX304" s="43"/>
      <c r="WVY304" s="44"/>
      <c r="WVZ304" s="70"/>
      <c r="WWA304" s="40"/>
      <c r="WWB304" s="41"/>
      <c r="WWC304" s="40"/>
      <c r="WWD304" s="42"/>
      <c r="WWE304" s="42"/>
      <c r="WWF304" s="40"/>
      <c r="WWG304" s="40"/>
      <c r="WWH304" s="40"/>
      <c r="WWI304" s="43"/>
      <c r="WWJ304" s="44"/>
      <c r="WWK304" s="70"/>
      <c r="WWL304" s="40"/>
      <c r="WWM304" s="41"/>
      <c r="WWN304" s="40"/>
      <c r="WWO304" s="42"/>
      <c r="WWP304" s="42"/>
      <c r="WWQ304" s="40"/>
      <c r="WWR304" s="40"/>
      <c r="WWS304" s="40"/>
      <c r="WWT304" s="43"/>
      <c r="WWU304" s="44"/>
      <c r="WWV304" s="70"/>
      <c r="WWW304" s="40"/>
      <c r="WWX304" s="41"/>
      <c r="WWY304" s="40"/>
      <c r="WWZ304" s="42"/>
      <c r="WXA304" s="42"/>
      <c r="WXB304" s="40"/>
      <c r="WXC304" s="40"/>
      <c r="WXD304" s="40"/>
      <c r="WXE304" s="43"/>
      <c r="WXF304" s="44"/>
      <c r="WXG304" s="70"/>
      <c r="WXH304" s="40"/>
      <c r="WXI304" s="41"/>
      <c r="WXJ304" s="40"/>
      <c r="WXK304" s="42"/>
      <c r="WXL304" s="42"/>
      <c r="WXM304" s="40"/>
      <c r="WXN304" s="40"/>
      <c r="WXO304" s="40"/>
      <c r="WXP304" s="43"/>
      <c r="WXQ304" s="44"/>
      <c r="WXR304" s="70"/>
      <c r="WXS304" s="40"/>
      <c r="WXT304" s="41"/>
      <c r="WXU304" s="40"/>
      <c r="WXV304" s="42"/>
      <c r="WXW304" s="42"/>
      <c r="WXX304" s="40"/>
      <c r="WXY304" s="40"/>
      <c r="WXZ304" s="40"/>
      <c r="WYA304" s="43"/>
      <c r="WYB304" s="44"/>
      <c r="WYC304" s="70"/>
      <c r="WYD304" s="40"/>
      <c r="WYE304" s="41"/>
      <c r="WYF304" s="40"/>
      <c r="WYG304" s="42"/>
      <c r="WYH304" s="42"/>
      <c r="WYI304" s="40"/>
      <c r="WYJ304" s="40"/>
      <c r="WYK304" s="40"/>
      <c r="WYL304" s="43"/>
      <c r="WYM304" s="44"/>
      <c r="WYN304" s="70"/>
      <c r="WYO304" s="40"/>
      <c r="WYP304" s="41"/>
      <c r="WYQ304" s="40"/>
      <c r="WYR304" s="42"/>
      <c r="WYS304" s="42"/>
      <c r="WYT304" s="40"/>
      <c r="WYU304" s="40"/>
      <c r="WYV304" s="40"/>
      <c r="WYW304" s="43"/>
      <c r="WYX304" s="44"/>
      <c r="WYY304" s="70"/>
      <c r="WYZ304" s="40"/>
      <c r="WZA304" s="41"/>
      <c r="WZB304" s="40"/>
      <c r="WZC304" s="42"/>
      <c r="WZD304" s="42"/>
      <c r="WZE304" s="40"/>
      <c r="WZF304" s="40"/>
      <c r="WZG304" s="40"/>
      <c r="WZH304" s="43"/>
      <c r="WZI304" s="44"/>
      <c r="WZJ304" s="70"/>
      <c r="WZK304" s="40"/>
      <c r="WZL304" s="41"/>
      <c r="WZM304" s="40"/>
      <c r="WZN304" s="42"/>
      <c r="WZO304" s="42"/>
      <c r="WZP304" s="40"/>
      <c r="WZQ304" s="40"/>
      <c r="WZR304" s="40"/>
      <c r="WZS304" s="43"/>
      <c r="WZT304" s="44"/>
      <c r="WZU304" s="70"/>
      <c r="WZV304" s="40"/>
      <c r="WZW304" s="41"/>
      <c r="WZX304" s="40"/>
      <c r="WZY304" s="42"/>
      <c r="WZZ304" s="42"/>
      <c r="XAA304" s="40"/>
      <c r="XAB304" s="40"/>
      <c r="XAC304" s="40"/>
      <c r="XAD304" s="43"/>
      <c r="XAE304" s="44"/>
      <c r="XAF304" s="70"/>
      <c r="XAG304" s="40"/>
      <c r="XAH304" s="41"/>
      <c r="XAI304" s="40"/>
      <c r="XAJ304" s="42"/>
      <c r="XAK304" s="42"/>
      <c r="XAL304" s="40"/>
      <c r="XAM304" s="40"/>
      <c r="XAN304" s="40"/>
      <c r="XAO304" s="43"/>
      <c r="XAP304" s="44"/>
      <c r="XAQ304" s="70"/>
      <c r="XAR304" s="40"/>
      <c r="XAS304" s="41"/>
      <c r="XAT304" s="40"/>
      <c r="XAU304" s="42"/>
      <c r="XAV304" s="42"/>
      <c r="XAW304" s="40"/>
      <c r="XAX304" s="40"/>
      <c r="XAY304" s="40"/>
      <c r="XAZ304" s="43"/>
      <c r="XBA304" s="44"/>
      <c r="XBB304" s="70"/>
      <c r="XBC304" s="40"/>
      <c r="XBD304" s="41"/>
      <c r="XBE304" s="40"/>
      <c r="XBF304" s="42"/>
      <c r="XBG304" s="42"/>
      <c r="XBH304" s="40"/>
      <c r="XBI304" s="40"/>
      <c r="XBJ304" s="40"/>
      <c r="XBK304" s="43"/>
      <c r="XBL304" s="44"/>
      <c r="XBM304" s="70"/>
      <c r="XBN304" s="40"/>
      <c r="XBO304" s="41"/>
      <c r="XBP304" s="40"/>
      <c r="XBQ304" s="42"/>
      <c r="XBR304" s="42"/>
      <c r="XBS304" s="40"/>
      <c r="XBT304" s="40"/>
      <c r="XBU304" s="40"/>
      <c r="XBV304" s="43"/>
      <c r="XBW304" s="44"/>
      <c r="XBX304" s="70"/>
      <c r="XBY304" s="40"/>
      <c r="XBZ304" s="41"/>
      <c r="XCA304" s="40"/>
      <c r="XCB304" s="42"/>
      <c r="XCC304" s="42"/>
      <c r="XCD304" s="40"/>
      <c r="XCE304" s="40"/>
      <c r="XCF304" s="40"/>
      <c r="XCG304" s="43"/>
      <c r="XCH304" s="44"/>
      <c r="XCI304" s="70"/>
      <c r="XCJ304" s="40"/>
      <c r="XCK304" s="41"/>
      <c r="XCL304" s="40"/>
      <c r="XCM304" s="42"/>
      <c r="XCN304" s="42"/>
      <c r="XCO304" s="40"/>
      <c r="XCP304" s="40"/>
      <c r="XCQ304" s="40"/>
      <c r="XCR304" s="43"/>
      <c r="XCS304" s="44"/>
      <c r="XCT304" s="70"/>
      <c r="XCU304" s="40"/>
      <c r="XCV304" s="41"/>
      <c r="XCW304" s="40"/>
      <c r="XCX304" s="42"/>
      <c r="XCY304" s="42"/>
      <c r="XCZ304" s="40"/>
      <c r="XDA304" s="40"/>
      <c r="XDB304" s="40"/>
      <c r="XDC304" s="43"/>
      <c r="XDD304" s="44"/>
      <c r="XDE304" s="70"/>
      <c r="XDF304" s="40"/>
      <c r="XDG304" s="41"/>
      <c r="XDH304" s="40"/>
      <c r="XDI304" s="42"/>
      <c r="XDJ304" s="42"/>
      <c r="XDK304" s="40"/>
      <c r="XDL304" s="40"/>
      <c r="XDM304" s="40"/>
      <c r="XDN304" s="43"/>
      <c r="XDO304" s="44"/>
      <c r="XDP304" s="70"/>
      <c r="XDQ304" s="40"/>
      <c r="XDR304" s="41"/>
      <c r="XDS304" s="40"/>
      <c r="XDT304" s="42"/>
      <c r="XDU304" s="42"/>
      <c r="XDV304" s="40"/>
      <c r="XDW304" s="40"/>
      <c r="XDX304" s="40"/>
      <c r="XDY304" s="43"/>
      <c r="XDZ304" s="44"/>
      <c r="XEA304" s="70"/>
      <c r="XEB304" s="40"/>
      <c r="XEC304" s="41"/>
      <c r="XED304" s="40"/>
      <c r="XEE304" s="42"/>
      <c r="XEF304" s="42"/>
      <c r="XEG304" s="40"/>
      <c r="XEH304" s="40"/>
      <c r="XEI304" s="40"/>
      <c r="XEJ304" s="43"/>
      <c r="XEK304" s="44"/>
      <c r="XEL304" s="70"/>
      <c r="XEM304" s="40"/>
      <c r="XEN304" s="41"/>
      <c r="XEO304" s="40"/>
      <c r="XEP304" s="42"/>
      <c r="XEQ304" s="42"/>
      <c r="XER304" s="40"/>
      <c r="XES304" s="40"/>
      <c r="XET304" s="40"/>
      <c r="XEU304" s="43"/>
      <c r="XEV304" s="44"/>
      <c r="XEW304" s="70"/>
      <c r="XEX304" s="40"/>
      <c r="XEY304" s="41"/>
      <c r="XEZ304" s="40"/>
      <c r="XFA304" s="42"/>
      <c r="XFB304" s="42"/>
    </row>
    <row r="305" ht="28" spans="1:10">
      <c r="A305" s="40">
        <v>2</v>
      </c>
      <c r="B305" s="41"/>
      <c r="C305" s="40" t="s">
        <v>13</v>
      </c>
      <c r="D305" s="42" t="s">
        <v>163</v>
      </c>
      <c r="E305" s="42" t="s">
        <v>164</v>
      </c>
      <c r="F305" s="40" t="s">
        <v>160</v>
      </c>
      <c r="G305" s="40" t="s">
        <v>161</v>
      </c>
      <c r="H305" s="40">
        <v>25507</v>
      </c>
      <c r="I305" s="43">
        <v>3747.39</v>
      </c>
      <c r="J305" s="44"/>
    </row>
    <row r="306" ht="28" spans="1:10">
      <c r="A306" s="40">
        <v>3</v>
      </c>
      <c r="B306" s="41"/>
      <c r="C306" s="40" t="s">
        <v>13</v>
      </c>
      <c r="D306" s="42" t="s">
        <v>165</v>
      </c>
      <c r="E306" s="42" t="s">
        <v>164</v>
      </c>
      <c r="F306" s="40" t="s">
        <v>160</v>
      </c>
      <c r="G306" s="40" t="s">
        <v>161</v>
      </c>
      <c r="H306" s="40">
        <v>67339</v>
      </c>
      <c r="I306" s="43">
        <v>9741.48</v>
      </c>
      <c r="J306" s="44"/>
    </row>
    <row r="307" ht="28" spans="1:10">
      <c r="A307" s="40">
        <v>4</v>
      </c>
      <c r="B307" s="41"/>
      <c r="C307" s="40" t="s">
        <v>13</v>
      </c>
      <c r="D307" s="42" t="s">
        <v>166</v>
      </c>
      <c r="E307" s="42" t="s">
        <v>164</v>
      </c>
      <c r="F307" s="40" t="s">
        <v>160</v>
      </c>
      <c r="G307" s="40" t="s">
        <v>161</v>
      </c>
      <c r="H307" s="40">
        <v>4800</v>
      </c>
      <c r="I307" s="43">
        <v>704</v>
      </c>
      <c r="J307" s="44"/>
    </row>
    <row r="308" ht="30" customHeight="1" spans="1:10">
      <c r="A308" s="40">
        <v>5</v>
      </c>
      <c r="B308" s="42"/>
      <c r="C308" s="40" t="s">
        <v>13</v>
      </c>
      <c r="D308" s="42" t="s">
        <v>167</v>
      </c>
      <c r="E308" s="42" t="s">
        <v>164</v>
      </c>
      <c r="F308" s="40" t="s">
        <v>160</v>
      </c>
      <c r="G308" s="40" t="s">
        <v>161</v>
      </c>
      <c r="H308" s="40">
        <v>8800</v>
      </c>
      <c r="I308" s="43">
        <v>1254</v>
      </c>
      <c r="J308" s="44"/>
    </row>
    <row r="309" ht="28" spans="1:10">
      <c r="A309" s="40">
        <v>6</v>
      </c>
      <c r="B309" s="42"/>
      <c r="C309" s="40" t="s">
        <v>13</v>
      </c>
      <c r="D309" s="42" t="s">
        <v>168</v>
      </c>
      <c r="E309" s="42" t="s">
        <v>164</v>
      </c>
      <c r="F309" s="40" t="s">
        <v>160</v>
      </c>
      <c r="G309" s="40" t="s">
        <v>161</v>
      </c>
      <c r="H309" s="40">
        <v>56590</v>
      </c>
      <c r="I309" s="43">
        <v>7654.8</v>
      </c>
      <c r="J309" s="44"/>
    </row>
    <row r="311" s="45" customFormat="1" ht="45" customHeight="1" spans="1:10">
      <c r="B311" s="74" t="s">
        <v>169</v>
      </c>
      <c r="C311" s="74"/>
      <c r="D311" s="74"/>
    </row>
    <row r="312" s="45" customFormat="1" ht="45" customHeight="1" spans="1:10">
      <c r="B312" s="74" t="s">
        <v>170</v>
      </c>
      <c r="C312" s="74"/>
      <c r="D312" s="74"/>
    </row>
  </sheetData>
  <autoFilter xmlns:etc="http://www.wps.cn/officeDocument/2017/etCustomData" ref="A2:XFB312" etc:filterBottomFollowUsedRange="0">
    <filterColumn colId="8">
      <colorFilter dxfId="0"/>
    </filterColumn>
    <extLst/>
  </autoFilter>
  <mergeCells count="258">
    <mergeCell ref="A1:L1"/>
    <mergeCell ref="A302:J302"/>
    <mergeCell ref="B311:D311"/>
    <mergeCell ref="B312:D312"/>
    <mergeCell ref="A3:A8"/>
    <mergeCell ref="A9:A15"/>
    <mergeCell ref="A16:A31"/>
    <mergeCell ref="A32:A38"/>
    <mergeCell ref="A39:A52"/>
    <mergeCell ref="A53:A73"/>
    <mergeCell ref="A74:A85"/>
    <mergeCell ref="A86:A113"/>
    <mergeCell ref="A114:A141"/>
    <mergeCell ref="A142:A169"/>
    <mergeCell ref="A170:A197"/>
    <mergeCell ref="A198:A225"/>
    <mergeCell ref="A226:A237"/>
    <mergeCell ref="A238:A240"/>
    <mergeCell ref="A241:A247"/>
    <mergeCell ref="A248:A253"/>
    <mergeCell ref="A254:A259"/>
    <mergeCell ref="A260:A261"/>
    <mergeCell ref="A262:A263"/>
    <mergeCell ref="A264:A267"/>
    <mergeCell ref="A268:A281"/>
    <mergeCell ref="A282:A288"/>
    <mergeCell ref="A289:A294"/>
    <mergeCell ref="A295:A298"/>
    <mergeCell ref="B3:B8"/>
    <mergeCell ref="B9:B15"/>
    <mergeCell ref="B16:B31"/>
    <mergeCell ref="B32:B38"/>
    <mergeCell ref="B39:B52"/>
    <mergeCell ref="B53:B73"/>
    <mergeCell ref="B74:B85"/>
    <mergeCell ref="B86:B113"/>
    <mergeCell ref="B114:B141"/>
    <mergeCell ref="B142:B169"/>
    <mergeCell ref="B170:B197"/>
    <mergeCell ref="B198:B225"/>
    <mergeCell ref="B226:B237"/>
    <mergeCell ref="B238:B240"/>
    <mergeCell ref="B241:B247"/>
    <mergeCell ref="B248:B253"/>
    <mergeCell ref="B254:B259"/>
    <mergeCell ref="B260:B261"/>
    <mergeCell ref="B262:B263"/>
    <mergeCell ref="B264:B267"/>
    <mergeCell ref="B268:B281"/>
    <mergeCell ref="B282:B288"/>
    <mergeCell ref="B289:B294"/>
    <mergeCell ref="B295:B298"/>
    <mergeCell ref="C3:C8"/>
    <mergeCell ref="C9:C15"/>
    <mergeCell ref="C16:C31"/>
    <mergeCell ref="C32:C38"/>
    <mergeCell ref="C39:C52"/>
    <mergeCell ref="C53:C73"/>
    <mergeCell ref="C74:C85"/>
    <mergeCell ref="C86:C113"/>
    <mergeCell ref="C114:C141"/>
    <mergeCell ref="C142:C169"/>
    <mergeCell ref="C170:C197"/>
    <mergeCell ref="C198:C225"/>
    <mergeCell ref="C226:C237"/>
    <mergeCell ref="C238:C240"/>
    <mergeCell ref="C241:C247"/>
    <mergeCell ref="C248:C253"/>
    <mergeCell ref="C254:C259"/>
    <mergeCell ref="C260:C261"/>
    <mergeCell ref="C262:C263"/>
    <mergeCell ref="C264:C267"/>
    <mergeCell ref="C268:C281"/>
    <mergeCell ref="C282:C288"/>
    <mergeCell ref="C289:C294"/>
    <mergeCell ref="C295:C298"/>
    <mergeCell ref="D3:D8"/>
    <mergeCell ref="D9:D15"/>
    <mergeCell ref="D16:D31"/>
    <mergeCell ref="D32:D38"/>
    <mergeCell ref="D39:D52"/>
    <mergeCell ref="D53:D73"/>
    <mergeCell ref="D74:D85"/>
    <mergeCell ref="D86:D113"/>
    <mergeCell ref="D114:D141"/>
    <mergeCell ref="D142:D169"/>
    <mergeCell ref="D170:D197"/>
    <mergeCell ref="D198:D225"/>
    <mergeCell ref="D226:D237"/>
    <mergeCell ref="D238:D240"/>
    <mergeCell ref="D241:D247"/>
    <mergeCell ref="D248:D253"/>
    <mergeCell ref="D254:D259"/>
    <mergeCell ref="D260:D261"/>
    <mergeCell ref="D262:D263"/>
    <mergeCell ref="D264:D267"/>
    <mergeCell ref="D268:D281"/>
    <mergeCell ref="D282:D288"/>
    <mergeCell ref="D289:D294"/>
    <mergeCell ref="D295:D298"/>
    <mergeCell ref="E3:E8"/>
    <mergeCell ref="E9:E15"/>
    <mergeCell ref="E16:E31"/>
    <mergeCell ref="E32:E38"/>
    <mergeCell ref="E39:E52"/>
    <mergeCell ref="E53:E73"/>
    <mergeCell ref="E74:E85"/>
    <mergeCell ref="E86:E113"/>
    <mergeCell ref="E114:E141"/>
    <mergeCell ref="E142:E169"/>
    <mergeCell ref="E170:E197"/>
    <mergeCell ref="E198:E225"/>
    <mergeCell ref="E226:E237"/>
    <mergeCell ref="E238:E240"/>
    <mergeCell ref="E241:E247"/>
    <mergeCell ref="E248:E253"/>
    <mergeCell ref="E254:E259"/>
    <mergeCell ref="E260:E261"/>
    <mergeCell ref="E262:E263"/>
    <mergeCell ref="E264:E267"/>
    <mergeCell ref="E268:E281"/>
    <mergeCell ref="E282:E285"/>
    <mergeCell ref="E286:E288"/>
    <mergeCell ref="E289:E294"/>
    <mergeCell ref="E295:E298"/>
    <mergeCell ref="F3:F8"/>
    <mergeCell ref="F9:F15"/>
    <mergeCell ref="F16:F31"/>
    <mergeCell ref="F32:F38"/>
    <mergeCell ref="F39:F52"/>
    <mergeCell ref="F53:F73"/>
    <mergeCell ref="F74:F85"/>
    <mergeCell ref="F86:F113"/>
    <mergeCell ref="F114:F141"/>
    <mergeCell ref="F142:F169"/>
    <mergeCell ref="F170:F197"/>
    <mergeCell ref="F198:F225"/>
    <mergeCell ref="F226:F237"/>
    <mergeCell ref="F238:F240"/>
    <mergeCell ref="F241:F247"/>
    <mergeCell ref="F248:F253"/>
    <mergeCell ref="F254:F259"/>
    <mergeCell ref="F260:F261"/>
    <mergeCell ref="F262:F263"/>
    <mergeCell ref="F264:F267"/>
    <mergeCell ref="F268:F281"/>
    <mergeCell ref="F282:F288"/>
    <mergeCell ref="F289:F294"/>
    <mergeCell ref="F295:F298"/>
    <mergeCell ref="G3:G8"/>
    <mergeCell ref="G9:G15"/>
    <mergeCell ref="G16:G23"/>
    <mergeCell ref="G24:G31"/>
    <mergeCell ref="G32:G38"/>
    <mergeCell ref="G39:G45"/>
    <mergeCell ref="G46:G52"/>
    <mergeCell ref="G53:G59"/>
    <mergeCell ref="G60:G66"/>
    <mergeCell ref="G67:G73"/>
    <mergeCell ref="G74:G79"/>
    <mergeCell ref="G80:G85"/>
    <mergeCell ref="G86:G92"/>
    <mergeCell ref="G93:G99"/>
    <mergeCell ref="G100:G106"/>
    <mergeCell ref="G107:G113"/>
    <mergeCell ref="G114:G120"/>
    <mergeCell ref="G121:G127"/>
    <mergeCell ref="G128:G134"/>
    <mergeCell ref="G135:G141"/>
    <mergeCell ref="G142:G148"/>
    <mergeCell ref="G149:G155"/>
    <mergeCell ref="G156:G162"/>
    <mergeCell ref="G163:G169"/>
    <mergeCell ref="G170:G176"/>
    <mergeCell ref="G177:G183"/>
    <mergeCell ref="G184:G190"/>
    <mergeCell ref="G191:G197"/>
    <mergeCell ref="G198:G204"/>
    <mergeCell ref="G205:G211"/>
    <mergeCell ref="G212:G218"/>
    <mergeCell ref="G219:G225"/>
    <mergeCell ref="G226:G231"/>
    <mergeCell ref="G232:G237"/>
    <mergeCell ref="G241:G247"/>
    <mergeCell ref="G248:G253"/>
    <mergeCell ref="G254:G259"/>
    <mergeCell ref="G264:G265"/>
    <mergeCell ref="G266:G267"/>
    <mergeCell ref="G268:G274"/>
    <mergeCell ref="G275:G281"/>
    <mergeCell ref="G289:G294"/>
    <mergeCell ref="G295:G296"/>
    <mergeCell ref="G297:G298"/>
    <mergeCell ref="H3:H8"/>
    <mergeCell ref="H9:H15"/>
    <mergeCell ref="H16:H23"/>
    <mergeCell ref="H24:H31"/>
    <mergeCell ref="H32:H38"/>
    <mergeCell ref="H39:H52"/>
    <mergeCell ref="H53:H73"/>
    <mergeCell ref="H74:H85"/>
    <mergeCell ref="H86:H113"/>
    <mergeCell ref="H114:H141"/>
    <mergeCell ref="H142:H169"/>
    <mergeCell ref="H170:H197"/>
    <mergeCell ref="H198:H225"/>
    <mergeCell ref="H226:H237"/>
    <mergeCell ref="H260:H261"/>
    <mergeCell ref="H264:H265"/>
    <mergeCell ref="H266:H267"/>
    <mergeCell ref="M3:M8"/>
    <mergeCell ref="M9:M15"/>
    <mergeCell ref="M16:M31"/>
    <mergeCell ref="M32:M38"/>
    <mergeCell ref="M39:M52"/>
    <mergeCell ref="M53:M73"/>
    <mergeCell ref="M74:M85"/>
    <mergeCell ref="M86:M113"/>
    <mergeCell ref="M114:M141"/>
    <mergeCell ref="M142:M169"/>
    <mergeCell ref="M170:M197"/>
    <mergeCell ref="M198:M225"/>
    <mergeCell ref="M226:M237"/>
    <mergeCell ref="M238:M239"/>
    <mergeCell ref="M241:M247"/>
    <mergeCell ref="M248:M253"/>
    <mergeCell ref="M254:M259"/>
    <mergeCell ref="M260:M261"/>
    <mergeCell ref="M262:M263"/>
    <mergeCell ref="M264:M267"/>
    <mergeCell ref="M268:M281"/>
    <mergeCell ref="M282:M288"/>
    <mergeCell ref="M289:M294"/>
    <mergeCell ref="M295:M298"/>
    <mergeCell ref="N3:N8"/>
    <mergeCell ref="N9:N15"/>
    <mergeCell ref="N16:N31"/>
    <mergeCell ref="N32:N38"/>
    <mergeCell ref="N39:N52"/>
    <mergeCell ref="N53:N73"/>
    <mergeCell ref="N74:N85"/>
    <mergeCell ref="N86:N113"/>
    <mergeCell ref="N114:N141"/>
    <mergeCell ref="N142:N169"/>
    <mergeCell ref="N170:N197"/>
    <mergeCell ref="N198:N225"/>
    <mergeCell ref="N226:N237"/>
    <mergeCell ref="N238:N239"/>
    <mergeCell ref="N241:N247"/>
    <mergeCell ref="N248:N253"/>
    <mergeCell ref="N254:N259"/>
    <mergeCell ref="N260:N261"/>
    <mergeCell ref="N262:N263"/>
    <mergeCell ref="N264:N267"/>
    <mergeCell ref="N268:N281"/>
    <mergeCell ref="N282:N288"/>
    <mergeCell ref="N289:N294"/>
    <mergeCell ref="N295:N298"/>
  </mergeCells>
  <conditionalFormatting sqref="E282:E288 E289:E294 E295:E298">
    <cfRule type="duplicateValues" dxfId="1" priority="1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M66"/>
  <sheetViews>
    <sheetView tabSelected="1" zoomScale="85" zoomScaleNormal="85" topLeftCell="A38" workbookViewId="0">
      <selection activeCell="F54" sqref="F54:F61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15.1909090909091" style="1" customWidth="1"/>
    <col min="14" max="16384" width="9" style="1"/>
  </cols>
  <sheetData>
    <row r="1" s="1" customFormat="1" ht="23" spans="1:1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3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171</v>
      </c>
    </row>
    <row r="3" s="3" customFormat="1" ht="20" customHeight="1" spans="1:13">
      <c r="A3" s="8" t="s">
        <v>13</v>
      </c>
      <c r="B3" s="9">
        <v>46045</v>
      </c>
      <c r="C3" s="8" t="s">
        <v>172</v>
      </c>
      <c r="D3" s="8" t="s">
        <v>173</v>
      </c>
      <c r="E3" s="8">
        <v>37198</v>
      </c>
      <c r="F3" s="8" t="s">
        <v>174</v>
      </c>
      <c r="G3" s="8" t="s">
        <v>175</v>
      </c>
      <c r="H3" s="8" t="s">
        <v>19</v>
      </c>
      <c r="I3" s="10" t="s">
        <v>176</v>
      </c>
      <c r="J3" s="11">
        <v>920</v>
      </c>
      <c r="K3" s="10">
        <v>0.56</v>
      </c>
      <c r="L3" s="10">
        <v>515.2</v>
      </c>
      <c r="M3" s="12"/>
    </row>
    <row r="4" s="3" customFormat="1" ht="20" customHeight="1" spans="1:13">
      <c r="A4" s="13"/>
      <c r="B4" s="14"/>
      <c r="C4" s="13"/>
      <c r="D4" s="13"/>
      <c r="E4" s="13"/>
      <c r="F4" s="13"/>
      <c r="G4" s="13"/>
      <c r="H4" s="13"/>
      <c r="I4" s="10" t="s">
        <v>177</v>
      </c>
      <c r="J4" s="11">
        <v>920</v>
      </c>
      <c r="K4" s="10">
        <v>0</v>
      </c>
      <c r="L4" s="10">
        <v>0</v>
      </c>
      <c r="M4" s="12"/>
    </row>
    <row r="5" s="3" customFormat="1" ht="20" customHeight="1" spans="1:13">
      <c r="A5" s="13"/>
      <c r="B5" s="14"/>
      <c r="C5" s="13"/>
      <c r="D5" s="13"/>
      <c r="E5" s="13"/>
      <c r="F5" s="13"/>
      <c r="G5" s="13"/>
      <c r="H5" s="13"/>
      <c r="I5" s="10" t="s">
        <v>178</v>
      </c>
      <c r="J5" s="11">
        <v>920</v>
      </c>
      <c r="K5" s="10">
        <v>0.055</v>
      </c>
      <c r="L5" s="10">
        <v>50.6</v>
      </c>
      <c r="M5" s="12"/>
    </row>
    <row r="6" s="3" customFormat="1" ht="20" customHeight="1" spans="1:13">
      <c r="A6" s="13"/>
      <c r="B6" s="14"/>
      <c r="C6" s="13"/>
      <c r="D6" s="13"/>
      <c r="E6" s="13"/>
      <c r="F6" s="13"/>
      <c r="G6" s="13"/>
      <c r="H6" s="13"/>
      <c r="I6" s="10" t="s">
        <v>179</v>
      </c>
      <c r="J6" s="11">
        <v>920</v>
      </c>
      <c r="K6" s="10">
        <v>0.15</v>
      </c>
      <c r="L6" s="10">
        <v>138</v>
      </c>
      <c r="M6" s="12"/>
    </row>
    <row r="7" s="3" customFormat="1" ht="20" customHeight="1" spans="1:13">
      <c r="A7" s="13"/>
      <c r="B7" s="14"/>
      <c r="C7" s="13"/>
      <c r="D7" s="13"/>
      <c r="E7" s="13"/>
      <c r="F7" s="13"/>
      <c r="G7" s="13"/>
      <c r="H7" s="13"/>
      <c r="I7" s="10" t="s">
        <v>180</v>
      </c>
      <c r="J7" s="11"/>
      <c r="K7" s="10"/>
      <c r="L7" s="10"/>
      <c r="M7" s="12"/>
    </row>
    <row r="8" s="3" customFormat="1" ht="20" customHeight="1" spans="1:13">
      <c r="A8" s="15"/>
      <c r="B8" s="16"/>
      <c r="C8" s="15"/>
      <c r="D8" s="15"/>
      <c r="E8" s="15"/>
      <c r="F8" s="15"/>
      <c r="G8" s="15"/>
      <c r="H8" s="15"/>
      <c r="I8" s="10" t="s">
        <v>181</v>
      </c>
      <c r="J8" s="11">
        <v>920</v>
      </c>
      <c r="K8" s="10">
        <v>0.12</v>
      </c>
      <c r="L8" s="10">
        <v>110.4</v>
      </c>
      <c r="M8" s="12"/>
    </row>
    <row r="9" s="3" customFormat="1" ht="20" customHeight="1" spans="1:13">
      <c r="A9" s="8" t="s">
        <v>13</v>
      </c>
      <c r="B9" s="9">
        <v>46056</v>
      </c>
      <c r="C9" s="8" t="s">
        <v>182</v>
      </c>
      <c r="D9" s="8" t="s">
        <v>183</v>
      </c>
      <c r="E9" s="8" t="s">
        <v>184</v>
      </c>
      <c r="F9" s="8" t="s">
        <v>185</v>
      </c>
      <c r="G9" s="17" t="s">
        <v>186</v>
      </c>
      <c r="H9" s="18" t="s">
        <v>187</v>
      </c>
      <c r="I9" s="11" t="s">
        <v>188</v>
      </c>
      <c r="J9" s="11">
        <v>1870</v>
      </c>
      <c r="K9" s="11">
        <v>0.055</v>
      </c>
      <c r="L9" s="19">
        <v>102.85</v>
      </c>
      <c r="M9" s="12"/>
    </row>
    <row r="10" s="3" customFormat="1" ht="20" customHeight="1" spans="1:13">
      <c r="A10" s="13"/>
      <c r="B10" s="13"/>
      <c r="C10" s="13"/>
      <c r="D10" s="13"/>
      <c r="E10" s="13"/>
      <c r="F10" s="13"/>
      <c r="G10" s="20"/>
      <c r="H10" s="18" t="s">
        <v>187</v>
      </c>
      <c r="I10" s="11" t="s">
        <v>189</v>
      </c>
      <c r="J10" s="11">
        <v>935</v>
      </c>
      <c r="K10" s="11">
        <v>0.05</v>
      </c>
      <c r="L10" s="19">
        <v>46.75</v>
      </c>
      <c r="M10" s="12"/>
    </row>
    <row r="11" s="3" customFormat="1" ht="20" customHeight="1" spans="1:13">
      <c r="A11" s="13"/>
      <c r="B11" s="13"/>
      <c r="C11" s="13"/>
      <c r="D11" s="13"/>
      <c r="E11" s="13"/>
      <c r="F11" s="13"/>
      <c r="G11" s="20"/>
      <c r="H11" s="18" t="s">
        <v>187</v>
      </c>
      <c r="I11" s="11" t="s">
        <v>190</v>
      </c>
      <c r="J11" s="11">
        <v>935</v>
      </c>
      <c r="K11" s="11">
        <v>0.15</v>
      </c>
      <c r="L11" s="19">
        <v>140.25</v>
      </c>
      <c r="M11" s="12"/>
    </row>
    <row r="12" s="3" customFormat="1" ht="20" customHeight="1" spans="1:13">
      <c r="A12" s="13"/>
      <c r="B12" s="13"/>
      <c r="C12" s="13"/>
      <c r="D12" s="13"/>
      <c r="E12" s="13"/>
      <c r="F12" s="13"/>
      <c r="G12" s="20"/>
      <c r="H12" s="18" t="s">
        <v>187</v>
      </c>
      <c r="I12" s="11" t="s">
        <v>191</v>
      </c>
      <c r="J12" s="10"/>
      <c r="K12" s="11"/>
      <c r="L12" s="19"/>
      <c r="M12" s="12"/>
    </row>
    <row r="13" s="3" customFormat="1" ht="20" customHeight="1" spans="1:13">
      <c r="A13" s="13"/>
      <c r="B13" s="13"/>
      <c r="C13" s="13"/>
      <c r="D13" s="13"/>
      <c r="E13" s="13"/>
      <c r="F13" s="13"/>
      <c r="G13" s="20"/>
      <c r="H13" s="18" t="s">
        <v>187</v>
      </c>
      <c r="I13" s="11" t="s">
        <v>176</v>
      </c>
      <c r="J13" s="11">
        <v>935</v>
      </c>
      <c r="K13" s="11">
        <v>0.56</v>
      </c>
      <c r="L13" s="19">
        <v>523.6</v>
      </c>
      <c r="M13" s="12"/>
    </row>
    <row r="14" s="3" customFormat="1" ht="20" customHeight="1" spans="1:13">
      <c r="A14" s="13"/>
      <c r="B14" s="13"/>
      <c r="C14" s="13"/>
      <c r="D14" s="13"/>
      <c r="E14" s="13"/>
      <c r="F14" s="13"/>
      <c r="G14" s="20"/>
      <c r="H14" s="18" t="s">
        <v>187</v>
      </c>
      <c r="I14" s="11" t="s">
        <v>177</v>
      </c>
      <c r="J14" s="11">
        <v>935</v>
      </c>
      <c r="K14" s="11">
        <v>0</v>
      </c>
      <c r="L14" s="19">
        <v>0</v>
      </c>
      <c r="M14" s="12"/>
    </row>
    <row r="15" s="3" customFormat="1" ht="20" customHeight="1" spans="1:13">
      <c r="A15" s="13"/>
      <c r="B15" s="13"/>
      <c r="C15" s="13"/>
      <c r="D15" s="13"/>
      <c r="E15" s="13"/>
      <c r="F15" s="13"/>
      <c r="G15" s="21"/>
      <c r="H15" s="18" t="s">
        <v>187</v>
      </c>
      <c r="I15" s="11" t="s">
        <v>27</v>
      </c>
      <c r="J15" s="11">
        <v>935</v>
      </c>
      <c r="K15" s="11">
        <v>0.12</v>
      </c>
      <c r="L15" s="19">
        <v>112.2</v>
      </c>
      <c r="M15" s="12"/>
    </row>
    <row r="16" s="3" customFormat="1" ht="20" customHeight="1" spans="1:13">
      <c r="A16" s="13"/>
      <c r="B16" s="13"/>
      <c r="C16" s="13"/>
      <c r="D16" s="13"/>
      <c r="E16" s="13"/>
      <c r="F16" s="13"/>
      <c r="G16" s="17" t="s">
        <v>192</v>
      </c>
      <c r="H16" s="18" t="s">
        <v>187</v>
      </c>
      <c r="I16" s="11" t="s">
        <v>188</v>
      </c>
      <c r="J16" s="11">
        <v>538</v>
      </c>
      <c r="K16" s="11">
        <v>0.055</v>
      </c>
      <c r="L16" s="19">
        <v>29.59</v>
      </c>
      <c r="M16" s="12"/>
    </row>
    <row r="17" s="3" customFormat="1" ht="20" customHeight="1" spans="1:13">
      <c r="A17" s="13"/>
      <c r="B17" s="13"/>
      <c r="C17" s="13"/>
      <c r="D17" s="13"/>
      <c r="E17" s="13"/>
      <c r="F17" s="13"/>
      <c r="G17" s="20"/>
      <c r="H17" s="18" t="s">
        <v>187</v>
      </c>
      <c r="I17" s="11" t="s">
        <v>189</v>
      </c>
      <c r="J17" s="11">
        <v>269</v>
      </c>
      <c r="K17" s="11">
        <v>0.05</v>
      </c>
      <c r="L17" s="19">
        <v>13.45</v>
      </c>
      <c r="M17" s="12"/>
    </row>
    <row r="18" s="3" customFormat="1" ht="20" customHeight="1" spans="1:13">
      <c r="A18" s="13"/>
      <c r="B18" s="13"/>
      <c r="C18" s="13"/>
      <c r="D18" s="13"/>
      <c r="E18" s="13"/>
      <c r="F18" s="13"/>
      <c r="G18" s="20"/>
      <c r="H18" s="18" t="s">
        <v>187</v>
      </c>
      <c r="I18" s="11" t="s">
        <v>190</v>
      </c>
      <c r="J18" s="11">
        <v>269</v>
      </c>
      <c r="K18" s="11">
        <v>0.15</v>
      </c>
      <c r="L18" s="19">
        <v>40.35</v>
      </c>
      <c r="M18" s="12"/>
    </row>
    <row r="19" s="3" customFormat="1" ht="20" customHeight="1" spans="1:13">
      <c r="A19" s="13"/>
      <c r="B19" s="13"/>
      <c r="C19" s="13"/>
      <c r="D19" s="13"/>
      <c r="E19" s="13"/>
      <c r="F19" s="13"/>
      <c r="G19" s="20"/>
      <c r="H19" s="18" t="s">
        <v>187</v>
      </c>
      <c r="I19" s="11" t="s">
        <v>191</v>
      </c>
      <c r="J19" s="11"/>
      <c r="K19" s="11"/>
      <c r="L19" s="19"/>
      <c r="M19" s="12"/>
    </row>
    <row r="20" s="3" customFormat="1" ht="20" customHeight="1" spans="1:13">
      <c r="A20" s="13"/>
      <c r="B20" s="13"/>
      <c r="C20" s="13"/>
      <c r="D20" s="13"/>
      <c r="E20" s="13"/>
      <c r="F20" s="13"/>
      <c r="G20" s="20"/>
      <c r="H20" s="18" t="s">
        <v>187</v>
      </c>
      <c r="I20" s="11" t="s">
        <v>176</v>
      </c>
      <c r="J20" s="11">
        <v>269</v>
      </c>
      <c r="K20" s="11">
        <v>0.56</v>
      </c>
      <c r="L20" s="19">
        <v>150.64</v>
      </c>
      <c r="M20" s="12"/>
    </row>
    <row r="21" s="3" customFormat="1" ht="20" customHeight="1" spans="1:13">
      <c r="A21" s="13"/>
      <c r="B21" s="13"/>
      <c r="C21" s="13"/>
      <c r="D21" s="13"/>
      <c r="E21" s="13"/>
      <c r="F21" s="13"/>
      <c r="G21" s="20"/>
      <c r="H21" s="18" t="s">
        <v>187</v>
      </c>
      <c r="I21" s="11" t="s">
        <v>177</v>
      </c>
      <c r="J21" s="11">
        <v>269</v>
      </c>
      <c r="K21" s="11">
        <v>0</v>
      </c>
      <c r="L21" s="19">
        <v>0</v>
      </c>
      <c r="M21" s="12"/>
    </row>
    <row r="22" s="3" customFormat="1" ht="20" customHeight="1" spans="1:13">
      <c r="A22" s="15"/>
      <c r="B22" s="15"/>
      <c r="C22" s="15"/>
      <c r="D22" s="15"/>
      <c r="E22" s="15"/>
      <c r="F22" s="15"/>
      <c r="G22" s="21"/>
      <c r="H22" s="18" t="s">
        <v>187</v>
      </c>
      <c r="I22" s="11" t="s">
        <v>27</v>
      </c>
      <c r="J22" s="11">
        <v>269</v>
      </c>
      <c r="K22" s="11">
        <v>0.12</v>
      </c>
      <c r="L22" s="19">
        <v>32.28</v>
      </c>
      <c r="M22" s="12"/>
    </row>
    <row r="23" s="3" customFormat="1" ht="20" customHeight="1" spans="1:13">
      <c r="A23" s="17" t="s">
        <v>13</v>
      </c>
      <c r="B23" s="22">
        <v>46056</v>
      </c>
      <c r="C23" s="17" t="s">
        <v>182</v>
      </c>
      <c r="D23" s="17" t="s">
        <v>193</v>
      </c>
      <c r="E23" s="17" t="s">
        <v>194</v>
      </c>
      <c r="F23" s="8" t="s">
        <v>195</v>
      </c>
      <c r="G23" s="23" t="s">
        <v>196</v>
      </c>
      <c r="H23" s="18" t="s">
        <v>197</v>
      </c>
      <c r="I23" s="11" t="s">
        <v>188</v>
      </c>
      <c r="J23" s="11">
        <v>3620</v>
      </c>
      <c r="K23" s="11">
        <v>0.055</v>
      </c>
      <c r="L23" s="19">
        <v>199.1</v>
      </c>
      <c r="M23" s="12"/>
    </row>
    <row r="24" s="3" customFormat="1" ht="20" customHeight="1" spans="1:13">
      <c r="A24" s="20"/>
      <c r="B24" s="20"/>
      <c r="C24" s="20"/>
      <c r="D24" s="20"/>
      <c r="E24" s="20"/>
      <c r="F24" s="20"/>
      <c r="G24" s="24"/>
      <c r="H24" s="18" t="s">
        <v>197</v>
      </c>
      <c r="I24" s="11" t="s">
        <v>42</v>
      </c>
      <c r="J24" s="11">
        <v>1810</v>
      </c>
      <c r="K24" s="11">
        <v>0.055</v>
      </c>
      <c r="L24" s="19">
        <v>99.55</v>
      </c>
      <c r="M24" s="12"/>
    </row>
    <row r="25" s="3" customFormat="1" ht="20" customHeight="1" spans="1:13">
      <c r="A25" s="20"/>
      <c r="B25" s="20"/>
      <c r="C25" s="20"/>
      <c r="D25" s="20"/>
      <c r="E25" s="20"/>
      <c r="F25" s="20"/>
      <c r="G25" s="24"/>
      <c r="H25" s="18" t="s">
        <v>197</v>
      </c>
      <c r="I25" s="11" t="s">
        <v>189</v>
      </c>
      <c r="J25" s="11">
        <v>1810</v>
      </c>
      <c r="K25" s="11">
        <v>0.05</v>
      </c>
      <c r="L25" s="19">
        <v>90.5</v>
      </c>
      <c r="M25" s="12"/>
    </row>
    <row r="26" s="3" customFormat="1" ht="20" customHeight="1" spans="1:13">
      <c r="A26" s="20"/>
      <c r="B26" s="20"/>
      <c r="C26" s="20"/>
      <c r="D26" s="20"/>
      <c r="E26" s="20"/>
      <c r="F26" s="20"/>
      <c r="G26" s="24"/>
      <c r="H26" s="18" t="s">
        <v>197</v>
      </c>
      <c r="I26" s="11" t="s">
        <v>190</v>
      </c>
      <c r="J26" s="11">
        <v>1810</v>
      </c>
      <c r="K26" s="11">
        <v>0.15</v>
      </c>
      <c r="L26" s="19">
        <v>271.5</v>
      </c>
      <c r="M26" s="12"/>
    </row>
    <row r="27" s="3" customFormat="1" ht="20" customHeight="1" spans="1:13">
      <c r="A27" s="20"/>
      <c r="B27" s="20"/>
      <c r="C27" s="20"/>
      <c r="D27" s="20"/>
      <c r="E27" s="20"/>
      <c r="F27" s="20"/>
      <c r="G27" s="24"/>
      <c r="H27" s="18" t="s">
        <v>197</v>
      </c>
      <c r="I27" s="11" t="s">
        <v>191</v>
      </c>
      <c r="J27" s="11"/>
      <c r="K27" s="11"/>
      <c r="L27" s="19"/>
      <c r="M27" s="12"/>
    </row>
    <row r="28" s="3" customFormat="1" ht="20" customHeight="1" spans="1:13">
      <c r="A28" s="20"/>
      <c r="B28" s="20"/>
      <c r="C28" s="20"/>
      <c r="D28" s="20"/>
      <c r="E28" s="20"/>
      <c r="F28" s="20"/>
      <c r="G28" s="24"/>
      <c r="H28" s="18" t="s">
        <v>197</v>
      </c>
      <c r="I28" s="11" t="s">
        <v>176</v>
      </c>
      <c r="J28" s="11">
        <v>1810</v>
      </c>
      <c r="K28" s="11">
        <v>0.56</v>
      </c>
      <c r="L28" s="19">
        <v>1013.6</v>
      </c>
      <c r="M28" s="12"/>
    </row>
    <row r="29" s="3" customFormat="1" ht="20" customHeight="1" spans="1:13">
      <c r="A29" s="20"/>
      <c r="B29" s="20"/>
      <c r="C29" s="20"/>
      <c r="D29" s="20"/>
      <c r="E29" s="20"/>
      <c r="F29" s="20"/>
      <c r="G29" s="24"/>
      <c r="H29" s="18" t="s">
        <v>197</v>
      </c>
      <c r="I29" s="11" t="s">
        <v>177</v>
      </c>
      <c r="J29" s="11">
        <v>1810</v>
      </c>
      <c r="K29" s="11">
        <v>0</v>
      </c>
      <c r="L29" s="19">
        <v>0</v>
      </c>
      <c r="M29" s="12"/>
    </row>
    <row r="30" s="3" customFormat="1" ht="20" customHeight="1" spans="1:13">
      <c r="A30" s="21"/>
      <c r="B30" s="21"/>
      <c r="C30" s="21"/>
      <c r="D30" s="21"/>
      <c r="E30" s="21"/>
      <c r="F30" s="21"/>
      <c r="G30" s="25"/>
      <c r="H30" s="18" t="s">
        <v>197</v>
      </c>
      <c r="I30" s="11" t="s">
        <v>27</v>
      </c>
      <c r="J30" s="11">
        <v>1810</v>
      </c>
      <c r="K30" s="11">
        <v>0.12</v>
      </c>
      <c r="L30" s="19">
        <v>217.2</v>
      </c>
      <c r="M30" s="12"/>
    </row>
    <row r="31" s="3" customFormat="1" ht="20" customHeight="1" spans="1:13">
      <c r="A31" s="8" t="s">
        <v>13</v>
      </c>
      <c r="B31" s="9">
        <v>46058</v>
      </c>
      <c r="C31" s="8" t="s">
        <v>172</v>
      </c>
      <c r="D31" s="8" t="s">
        <v>198</v>
      </c>
      <c r="E31" s="8">
        <v>37091</v>
      </c>
      <c r="F31" s="26" t="s">
        <v>199</v>
      </c>
      <c r="G31" s="23" t="s">
        <v>200</v>
      </c>
      <c r="H31" s="27" t="s">
        <v>187</v>
      </c>
      <c r="I31" s="11" t="s">
        <v>201</v>
      </c>
      <c r="J31" s="11">
        <v>1079</v>
      </c>
      <c r="K31" s="11">
        <v>0.055</v>
      </c>
      <c r="L31" s="28">
        <v>59.35</v>
      </c>
      <c r="M31" s="12"/>
    </row>
    <row r="32" s="3" customFormat="1" ht="20" customHeight="1" spans="1:13">
      <c r="A32" s="13"/>
      <c r="B32" s="13"/>
      <c r="C32" s="13"/>
      <c r="D32" s="13"/>
      <c r="E32" s="13"/>
      <c r="F32" s="29"/>
      <c r="G32" s="24"/>
      <c r="H32" s="27" t="s">
        <v>187</v>
      </c>
      <c r="I32" s="11" t="s">
        <v>189</v>
      </c>
      <c r="J32" s="11">
        <v>1079</v>
      </c>
      <c r="K32" s="11">
        <v>0.05</v>
      </c>
      <c r="L32" s="28">
        <v>53.95</v>
      </c>
      <c r="M32" s="12"/>
    </row>
    <row r="33" s="3" customFormat="1" ht="20" customHeight="1" spans="1:13">
      <c r="A33" s="13"/>
      <c r="B33" s="13"/>
      <c r="C33" s="13"/>
      <c r="D33" s="13"/>
      <c r="E33" s="13"/>
      <c r="F33" s="29"/>
      <c r="G33" s="24"/>
      <c r="H33" s="27" t="s">
        <v>187</v>
      </c>
      <c r="I33" s="11" t="s">
        <v>190</v>
      </c>
      <c r="J33" s="11">
        <v>1079</v>
      </c>
      <c r="K33" s="11">
        <v>0.15</v>
      </c>
      <c r="L33" s="28">
        <v>161.85</v>
      </c>
      <c r="M33" s="12"/>
    </row>
    <row r="34" s="3" customFormat="1" ht="20" customHeight="1" spans="1:13">
      <c r="A34" s="13"/>
      <c r="B34" s="13"/>
      <c r="C34" s="13"/>
      <c r="D34" s="13"/>
      <c r="E34" s="13"/>
      <c r="F34" s="29"/>
      <c r="G34" s="24"/>
      <c r="H34" s="27" t="s">
        <v>187</v>
      </c>
      <c r="I34" s="11" t="s">
        <v>191</v>
      </c>
      <c r="J34" s="11"/>
      <c r="K34" s="11"/>
      <c r="L34" s="28"/>
      <c r="M34" s="12"/>
    </row>
    <row r="35" s="3" customFormat="1" ht="20" customHeight="1" spans="1:13">
      <c r="A35" s="13"/>
      <c r="B35" s="13"/>
      <c r="C35" s="13"/>
      <c r="D35" s="13"/>
      <c r="E35" s="13"/>
      <c r="F35" s="29"/>
      <c r="G35" s="24"/>
      <c r="H35" s="27" t="s">
        <v>187</v>
      </c>
      <c r="I35" s="11" t="s">
        <v>176</v>
      </c>
      <c r="J35" s="11">
        <v>1079</v>
      </c>
      <c r="K35" s="11">
        <v>0.56</v>
      </c>
      <c r="L35" s="28">
        <v>604.24</v>
      </c>
      <c r="M35" s="12"/>
    </row>
    <row r="36" s="3" customFormat="1" ht="20" customHeight="1" spans="1:13">
      <c r="A36" s="13"/>
      <c r="B36" s="13"/>
      <c r="C36" s="13"/>
      <c r="D36" s="13"/>
      <c r="E36" s="13"/>
      <c r="F36" s="29"/>
      <c r="G36" s="24"/>
      <c r="H36" s="27" t="s">
        <v>187</v>
      </c>
      <c r="I36" s="11" t="s">
        <v>177</v>
      </c>
      <c r="J36" s="11">
        <v>1079</v>
      </c>
      <c r="K36" s="11">
        <v>0</v>
      </c>
      <c r="L36" s="28">
        <v>0</v>
      </c>
      <c r="M36" s="12"/>
    </row>
    <row r="37" s="3" customFormat="1" ht="20" customHeight="1" spans="1:13">
      <c r="A37" s="13"/>
      <c r="B37" s="13"/>
      <c r="C37" s="13"/>
      <c r="D37" s="13"/>
      <c r="E37" s="13"/>
      <c r="F37" s="29"/>
      <c r="G37" s="25"/>
      <c r="H37" s="27" t="s">
        <v>187</v>
      </c>
      <c r="I37" s="11" t="s">
        <v>27</v>
      </c>
      <c r="J37" s="11">
        <v>1079</v>
      </c>
      <c r="K37" s="11">
        <v>0.12</v>
      </c>
      <c r="L37" s="28">
        <v>129.48</v>
      </c>
      <c r="M37" s="12"/>
    </row>
    <row r="38" s="3" customFormat="1" ht="20" customHeight="1" spans="1:13">
      <c r="A38" s="13"/>
      <c r="B38" s="13"/>
      <c r="C38" s="13"/>
      <c r="D38" s="13"/>
      <c r="E38" s="13"/>
      <c r="F38" s="29"/>
      <c r="G38" s="23" t="s">
        <v>202</v>
      </c>
      <c r="H38" s="27" t="s">
        <v>187</v>
      </c>
      <c r="I38" s="11" t="s">
        <v>201</v>
      </c>
      <c r="J38" s="11">
        <v>421</v>
      </c>
      <c r="K38" s="11">
        <v>0.055</v>
      </c>
      <c r="L38" s="28">
        <v>23.16</v>
      </c>
      <c r="M38" s="12"/>
    </row>
    <row r="39" s="3" customFormat="1" ht="20" customHeight="1" spans="1:13">
      <c r="A39" s="13"/>
      <c r="B39" s="13"/>
      <c r="C39" s="13"/>
      <c r="D39" s="13"/>
      <c r="E39" s="13"/>
      <c r="F39" s="29"/>
      <c r="G39" s="24"/>
      <c r="H39" s="27" t="s">
        <v>187</v>
      </c>
      <c r="I39" s="11" t="s">
        <v>189</v>
      </c>
      <c r="J39" s="11">
        <v>421</v>
      </c>
      <c r="K39" s="11">
        <v>0.05</v>
      </c>
      <c r="L39" s="28">
        <v>21.05</v>
      </c>
      <c r="M39" s="12"/>
    </row>
    <row r="40" s="3" customFormat="1" ht="20" customHeight="1" spans="1:13">
      <c r="A40" s="13"/>
      <c r="B40" s="13"/>
      <c r="C40" s="13"/>
      <c r="D40" s="13"/>
      <c r="E40" s="13"/>
      <c r="F40" s="29"/>
      <c r="G40" s="24"/>
      <c r="H40" s="27" t="s">
        <v>187</v>
      </c>
      <c r="I40" s="11" t="s">
        <v>190</v>
      </c>
      <c r="J40" s="11">
        <v>421</v>
      </c>
      <c r="K40" s="11">
        <v>0.15</v>
      </c>
      <c r="L40" s="28">
        <v>63.15</v>
      </c>
      <c r="M40" s="12"/>
    </row>
    <row r="41" s="3" customFormat="1" ht="20" customHeight="1" spans="1:13">
      <c r="A41" s="13"/>
      <c r="B41" s="13"/>
      <c r="C41" s="13"/>
      <c r="D41" s="13"/>
      <c r="E41" s="13"/>
      <c r="F41" s="29"/>
      <c r="G41" s="24"/>
      <c r="H41" s="27" t="s">
        <v>187</v>
      </c>
      <c r="I41" s="11" t="s">
        <v>191</v>
      </c>
      <c r="J41" s="11"/>
      <c r="K41" s="11"/>
      <c r="L41" s="28"/>
      <c r="M41" s="12"/>
    </row>
    <row r="42" s="3" customFormat="1" ht="20" customHeight="1" spans="1:13">
      <c r="A42" s="13"/>
      <c r="B42" s="13"/>
      <c r="C42" s="13"/>
      <c r="D42" s="13"/>
      <c r="E42" s="13"/>
      <c r="F42" s="29"/>
      <c r="G42" s="24"/>
      <c r="H42" s="27" t="s">
        <v>187</v>
      </c>
      <c r="I42" s="11" t="s">
        <v>176</v>
      </c>
      <c r="J42" s="11">
        <v>421</v>
      </c>
      <c r="K42" s="11">
        <v>0.56</v>
      </c>
      <c r="L42" s="28">
        <v>235.76</v>
      </c>
      <c r="M42" s="12"/>
    </row>
    <row r="43" s="3" customFormat="1" ht="20" customHeight="1" spans="1:13">
      <c r="A43" s="13"/>
      <c r="B43" s="13"/>
      <c r="C43" s="13"/>
      <c r="D43" s="13"/>
      <c r="E43" s="13"/>
      <c r="F43" s="29"/>
      <c r="G43" s="24"/>
      <c r="H43" s="27" t="s">
        <v>187</v>
      </c>
      <c r="I43" s="11" t="s">
        <v>177</v>
      </c>
      <c r="J43" s="11">
        <v>421</v>
      </c>
      <c r="K43" s="11">
        <v>0</v>
      </c>
      <c r="L43" s="28">
        <v>0</v>
      </c>
      <c r="M43" s="12"/>
    </row>
    <row r="44" s="3" customFormat="1" ht="20" customHeight="1" spans="1:13">
      <c r="A44" s="15"/>
      <c r="B44" s="15"/>
      <c r="C44" s="15"/>
      <c r="D44" s="15"/>
      <c r="E44" s="15"/>
      <c r="F44" s="30"/>
      <c r="G44" s="25"/>
      <c r="H44" s="27" t="s">
        <v>187</v>
      </c>
      <c r="I44" s="11" t="s">
        <v>27</v>
      </c>
      <c r="J44" s="11">
        <v>421</v>
      </c>
      <c r="K44" s="11">
        <v>0.12</v>
      </c>
      <c r="L44" s="28">
        <v>50.52</v>
      </c>
      <c r="M44" s="12"/>
    </row>
    <row r="45" s="3" customFormat="1" ht="20" customHeight="1" spans="1:13">
      <c r="A45" s="17" t="s">
        <v>13</v>
      </c>
      <c r="B45" s="22">
        <v>46058</v>
      </c>
      <c r="C45" s="17" t="s">
        <v>172</v>
      </c>
      <c r="D45" s="17" t="s">
        <v>203</v>
      </c>
      <c r="E45" s="17">
        <v>37090</v>
      </c>
      <c r="F45" s="8" t="s">
        <v>204</v>
      </c>
      <c r="G45" s="17" t="s">
        <v>205</v>
      </c>
      <c r="H45" s="18" t="s">
        <v>197</v>
      </c>
      <c r="I45" s="11" t="s">
        <v>201</v>
      </c>
      <c r="J45" s="11">
        <v>1200</v>
      </c>
      <c r="K45" s="11">
        <v>0.055</v>
      </c>
      <c r="L45" s="19">
        <v>66</v>
      </c>
      <c r="M45" s="12"/>
    </row>
    <row r="46" s="3" customFormat="1" ht="20" customHeight="1" spans="1:13">
      <c r="A46" s="20"/>
      <c r="B46" s="20"/>
      <c r="C46" s="20"/>
      <c r="D46" s="20"/>
      <c r="E46" s="20"/>
      <c r="F46" s="20"/>
      <c r="G46" s="20"/>
      <c r="H46" s="27" t="s">
        <v>197</v>
      </c>
      <c r="I46" s="11" t="s">
        <v>201</v>
      </c>
      <c r="J46" s="11">
        <v>1200</v>
      </c>
      <c r="K46" s="11">
        <v>0.055</v>
      </c>
      <c r="L46" s="19">
        <v>66</v>
      </c>
      <c r="M46" s="12"/>
    </row>
    <row r="47" s="3" customFormat="1" ht="20" customHeight="1" spans="1:13">
      <c r="A47" s="20"/>
      <c r="B47" s="20"/>
      <c r="C47" s="20"/>
      <c r="D47" s="20"/>
      <c r="E47" s="20"/>
      <c r="F47" s="20"/>
      <c r="G47" s="20"/>
      <c r="H47" s="18" t="s">
        <v>197</v>
      </c>
      <c r="I47" s="11" t="s">
        <v>42</v>
      </c>
      <c r="J47" s="11">
        <v>1200</v>
      </c>
      <c r="K47" s="11">
        <v>0.055</v>
      </c>
      <c r="L47" s="19">
        <v>66</v>
      </c>
      <c r="M47" s="12"/>
    </row>
    <row r="48" s="3" customFormat="1" ht="20" customHeight="1" spans="1:13">
      <c r="A48" s="20"/>
      <c r="B48" s="20"/>
      <c r="C48" s="20"/>
      <c r="D48" s="20"/>
      <c r="E48" s="20"/>
      <c r="F48" s="20"/>
      <c r="G48" s="20"/>
      <c r="H48" s="18" t="s">
        <v>197</v>
      </c>
      <c r="I48" s="11" t="s">
        <v>189</v>
      </c>
      <c r="J48" s="11">
        <v>1200</v>
      </c>
      <c r="K48" s="11">
        <v>0.05</v>
      </c>
      <c r="L48" s="19">
        <v>60</v>
      </c>
      <c r="M48" s="12"/>
    </row>
    <row r="49" s="3" customFormat="1" ht="20" customHeight="1" spans="1:13">
      <c r="A49" s="20"/>
      <c r="B49" s="20"/>
      <c r="C49" s="20"/>
      <c r="D49" s="20"/>
      <c r="E49" s="20"/>
      <c r="F49" s="20"/>
      <c r="G49" s="20"/>
      <c r="H49" s="18" t="s">
        <v>197</v>
      </c>
      <c r="I49" s="11" t="s">
        <v>190</v>
      </c>
      <c r="J49" s="11">
        <v>1200</v>
      </c>
      <c r="K49" s="11">
        <v>0.15</v>
      </c>
      <c r="L49" s="19">
        <v>180</v>
      </c>
      <c r="M49" s="12"/>
    </row>
    <row r="50" s="3" customFormat="1" ht="20" customHeight="1" spans="1:13">
      <c r="A50" s="20"/>
      <c r="B50" s="20"/>
      <c r="C50" s="20"/>
      <c r="D50" s="20"/>
      <c r="E50" s="20"/>
      <c r="F50" s="20"/>
      <c r="G50" s="20"/>
      <c r="H50" s="18" t="s">
        <v>197</v>
      </c>
      <c r="I50" s="11" t="s">
        <v>191</v>
      </c>
      <c r="J50" s="11"/>
      <c r="K50" s="11"/>
      <c r="L50" s="19"/>
      <c r="M50" s="12"/>
    </row>
    <row r="51" s="3" customFormat="1" ht="20" customHeight="1" spans="1:13">
      <c r="A51" s="20"/>
      <c r="B51" s="20"/>
      <c r="C51" s="20"/>
      <c r="D51" s="20"/>
      <c r="E51" s="20"/>
      <c r="F51" s="20"/>
      <c r="G51" s="20"/>
      <c r="H51" s="18" t="s">
        <v>197</v>
      </c>
      <c r="I51" s="11" t="s">
        <v>176</v>
      </c>
      <c r="J51" s="11">
        <v>1200</v>
      </c>
      <c r="K51" s="11">
        <v>0.56</v>
      </c>
      <c r="L51" s="19">
        <v>672</v>
      </c>
      <c r="M51" s="12"/>
    </row>
    <row r="52" s="3" customFormat="1" ht="20" customHeight="1" spans="1:13">
      <c r="A52" s="20"/>
      <c r="B52" s="20"/>
      <c r="C52" s="20"/>
      <c r="D52" s="20"/>
      <c r="E52" s="20"/>
      <c r="F52" s="20"/>
      <c r="G52" s="20"/>
      <c r="H52" s="18" t="s">
        <v>197</v>
      </c>
      <c r="I52" s="11" t="s">
        <v>177</v>
      </c>
      <c r="J52" s="11">
        <v>1200</v>
      </c>
      <c r="K52" s="11">
        <v>0</v>
      </c>
      <c r="L52" s="19">
        <v>0</v>
      </c>
      <c r="M52" s="12"/>
    </row>
    <row r="53" s="3" customFormat="1" ht="20" customHeight="1" spans="1:13">
      <c r="A53" s="21"/>
      <c r="B53" s="21"/>
      <c r="C53" s="21"/>
      <c r="D53" s="21"/>
      <c r="E53" s="21"/>
      <c r="F53" s="21"/>
      <c r="G53" s="21"/>
      <c r="H53" s="18" t="s">
        <v>197</v>
      </c>
      <c r="I53" s="11" t="s">
        <v>27</v>
      </c>
      <c r="J53" s="11">
        <v>1200</v>
      </c>
      <c r="K53" s="11">
        <v>0.12</v>
      </c>
      <c r="L53" s="19">
        <v>144</v>
      </c>
      <c r="M53" s="12"/>
    </row>
    <row r="54" s="3" customFormat="1" ht="20" customHeight="1" spans="1:13">
      <c r="A54" s="17" t="s">
        <v>13</v>
      </c>
      <c r="B54" s="22">
        <v>46058</v>
      </c>
      <c r="C54" s="17" t="s">
        <v>172</v>
      </c>
      <c r="D54" s="17" t="s">
        <v>206</v>
      </c>
      <c r="E54" s="17">
        <v>37088</v>
      </c>
      <c r="F54" s="8" t="s">
        <v>207</v>
      </c>
      <c r="G54" s="17" t="s">
        <v>208</v>
      </c>
      <c r="H54" s="18" t="s">
        <v>197</v>
      </c>
      <c r="I54" s="11" t="s">
        <v>201</v>
      </c>
      <c r="J54" s="11">
        <v>1500</v>
      </c>
      <c r="K54" s="11">
        <v>0.055</v>
      </c>
      <c r="L54" s="19">
        <v>82.5</v>
      </c>
      <c r="M54" s="12"/>
    </row>
    <row r="55" s="3" customFormat="1" ht="20" customHeight="1" spans="1:13">
      <c r="A55" s="20"/>
      <c r="B55" s="20"/>
      <c r="C55" s="20"/>
      <c r="D55" s="20"/>
      <c r="E55" s="20"/>
      <c r="F55" s="20"/>
      <c r="G55" s="20"/>
      <c r="H55" s="18" t="s">
        <v>197</v>
      </c>
      <c r="I55" s="11" t="s">
        <v>42</v>
      </c>
      <c r="J55" s="11">
        <v>1500</v>
      </c>
      <c r="K55" s="11">
        <v>0.055</v>
      </c>
      <c r="L55" s="19">
        <v>82.5</v>
      </c>
      <c r="M55" s="12"/>
    </row>
    <row r="56" s="3" customFormat="1" ht="20" customHeight="1" spans="1:13">
      <c r="A56" s="20"/>
      <c r="B56" s="20"/>
      <c r="C56" s="20"/>
      <c r="D56" s="20"/>
      <c r="E56" s="20"/>
      <c r="F56" s="20"/>
      <c r="G56" s="20"/>
      <c r="H56" s="18" t="s">
        <v>197</v>
      </c>
      <c r="I56" s="11" t="s">
        <v>189</v>
      </c>
      <c r="J56" s="11">
        <v>1500</v>
      </c>
      <c r="K56" s="11">
        <v>0.05</v>
      </c>
      <c r="L56" s="19">
        <v>75</v>
      </c>
      <c r="M56" s="12"/>
    </row>
    <row r="57" s="3" customFormat="1" ht="20" customHeight="1" spans="1:13">
      <c r="A57" s="20"/>
      <c r="B57" s="20"/>
      <c r="C57" s="20"/>
      <c r="D57" s="20"/>
      <c r="E57" s="20"/>
      <c r="F57" s="20"/>
      <c r="G57" s="20"/>
      <c r="H57" s="18" t="s">
        <v>197</v>
      </c>
      <c r="I57" s="11" t="s">
        <v>190</v>
      </c>
      <c r="J57" s="11">
        <v>1500</v>
      </c>
      <c r="K57" s="11">
        <v>0.15</v>
      </c>
      <c r="L57" s="19">
        <v>225</v>
      </c>
      <c r="M57" s="12"/>
    </row>
    <row r="58" s="3" customFormat="1" ht="20" customHeight="1" spans="1:13">
      <c r="A58" s="20"/>
      <c r="B58" s="20"/>
      <c r="C58" s="20"/>
      <c r="D58" s="20"/>
      <c r="E58" s="20"/>
      <c r="F58" s="20"/>
      <c r="G58" s="20"/>
      <c r="H58" s="18" t="s">
        <v>197</v>
      </c>
      <c r="I58" s="11" t="s">
        <v>191</v>
      </c>
      <c r="J58" s="11"/>
      <c r="K58" s="11"/>
      <c r="L58" s="19"/>
      <c r="M58" s="12"/>
    </row>
    <row r="59" s="3" customFormat="1" ht="20" customHeight="1" spans="1:13">
      <c r="A59" s="20"/>
      <c r="B59" s="20"/>
      <c r="C59" s="20"/>
      <c r="D59" s="20"/>
      <c r="E59" s="20"/>
      <c r="F59" s="20"/>
      <c r="G59" s="20"/>
      <c r="H59" s="18" t="s">
        <v>197</v>
      </c>
      <c r="I59" s="11" t="s">
        <v>176</v>
      </c>
      <c r="J59" s="11">
        <v>1500</v>
      </c>
      <c r="K59" s="11">
        <v>0.56</v>
      </c>
      <c r="L59" s="19">
        <v>840</v>
      </c>
      <c r="M59" s="12"/>
    </row>
    <row r="60" s="3" customFormat="1" ht="20" customHeight="1" spans="1:13">
      <c r="A60" s="20"/>
      <c r="B60" s="20"/>
      <c r="C60" s="20"/>
      <c r="D60" s="20"/>
      <c r="E60" s="20"/>
      <c r="F60" s="20"/>
      <c r="G60" s="20"/>
      <c r="H60" s="18" t="s">
        <v>197</v>
      </c>
      <c r="I60" s="11" t="s">
        <v>177</v>
      </c>
      <c r="J60" s="11">
        <v>1500</v>
      </c>
      <c r="K60" s="11">
        <v>0</v>
      </c>
      <c r="L60" s="19">
        <v>0</v>
      </c>
      <c r="M60" s="12"/>
    </row>
    <row r="61" s="3" customFormat="1" ht="20" customHeight="1" spans="1:13">
      <c r="A61" s="21"/>
      <c r="B61" s="21"/>
      <c r="C61" s="21"/>
      <c r="D61" s="21"/>
      <c r="E61" s="21"/>
      <c r="F61" s="21"/>
      <c r="G61" s="21"/>
      <c r="H61" s="18" t="s">
        <v>197</v>
      </c>
      <c r="I61" s="11" t="s">
        <v>27</v>
      </c>
      <c r="J61" s="11">
        <v>1500</v>
      </c>
      <c r="K61" s="11">
        <v>0.12</v>
      </c>
      <c r="L61" s="19">
        <v>180</v>
      </c>
      <c r="M61" s="12"/>
    </row>
    <row r="62" s="3" customFormat="1" ht="20" customHeight="1" spans="1:13">
      <c r="A62" s="31" t="s">
        <v>147</v>
      </c>
      <c r="B62" s="32"/>
      <c r="C62" s="33"/>
      <c r="D62" s="31"/>
      <c r="E62" s="33"/>
      <c r="F62" s="33"/>
      <c r="G62" s="33"/>
      <c r="H62" s="33"/>
      <c r="I62" s="31"/>
      <c r="J62" s="33">
        <f>SUBTOTAL(9,J3:J61)</f>
        <v>56608</v>
      </c>
      <c r="K62" s="34"/>
      <c r="L62" s="34">
        <f>SUBTOTAL(9,L3:L61)</f>
        <v>8039.12</v>
      </c>
      <c r="M62" s="35"/>
    </row>
    <row r="63" customFormat="1" customHeight="1" spans="1:1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1"/>
      <c r="L63" s="1"/>
    </row>
    <row r="64" s="1" customFormat="1" ht="23" spans="1:13">
      <c r="A64" s="37" t="s">
        <v>148</v>
      </c>
      <c r="B64" s="37"/>
      <c r="C64" s="37"/>
      <c r="D64" s="37"/>
      <c r="E64" s="37"/>
      <c r="F64" s="37"/>
      <c r="G64" s="37"/>
      <c r="H64" s="37"/>
      <c r="I64" s="37"/>
      <c r="J64" s="37"/>
    </row>
    <row r="65" ht="42" spans="1:10">
      <c r="A65" s="38" t="s">
        <v>149</v>
      </c>
      <c r="B65" s="38" t="s">
        <v>150</v>
      </c>
      <c r="C65" s="38" t="s">
        <v>1</v>
      </c>
      <c r="D65" s="38" t="s">
        <v>151</v>
      </c>
      <c r="E65" s="38" t="s">
        <v>152</v>
      </c>
      <c r="F65" s="38" t="s">
        <v>153</v>
      </c>
      <c r="G65" s="39" t="s">
        <v>154</v>
      </c>
      <c r="H65" s="39" t="s">
        <v>155</v>
      </c>
      <c r="I65" s="38" t="s">
        <v>156</v>
      </c>
      <c r="J65" s="39" t="s">
        <v>157</v>
      </c>
    </row>
    <row r="66" ht="28" spans="1:10">
      <c r="A66" s="40">
        <v>1</v>
      </c>
      <c r="B66" s="41"/>
      <c r="C66" s="40" t="s">
        <v>13</v>
      </c>
      <c r="D66" s="42" t="s">
        <v>209</v>
      </c>
      <c r="E66" s="42" t="s">
        <v>159</v>
      </c>
      <c r="F66" s="40" t="s">
        <v>160</v>
      </c>
      <c r="G66" s="40" t="s">
        <v>161</v>
      </c>
      <c r="H66" s="40">
        <f>J62</f>
        <v>56608</v>
      </c>
      <c r="I66" s="43">
        <f>L62</f>
        <v>8039.12</v>
      </c>
      <c r="J66" s="44"/>
    </row>
  </sheetData>
  <autoFilter xmlns:etc="http://www.wps.cn/officeDocument/2017/etCustomData" ref="A2:N66" etc:filterBottomFollowUsedRange="0">
    <extLst/>
  </autoFilter>
  <mergeCells count="47">
    <mergeCell ref="A1:L1"/>
    <mergeCell ref="A64:J64"/>
    <mergeCell ref="A3:A8"/>
    <mergeCell ref="A9:A22"/>
    <mergeCell ref="A23:A30"/>
    <mergeCell ref="A31:A44"/>
    <mergeCell ref="A45:A53"/>
    <mergeCell ref="A54:A61"/>
    <mergeCell ref="B3:B8"/>
    <mergeCell ref="B9:B22"/>
    <mergeCell ref="B23:B30"/>
    <mergeCell ref="B31:B44"/>
    <mergeCell ref="B45:B53"/>
    <mergeCell ref="B54:B61"/>
    <mergeCell ref="C3:C8"/>
    <mergeCell ref="C9:C22"/>
    <mergeCell ref="C23:C30"/>
    <mergeCell ref="C31:C44"/>
    <mergeCell ref="C45:C53"/>
    <mergeCell ref="C54:C61"/>
    <mergeCell ref="D3:D8"/>
    <mergeCell ref="D9:D22"/>
    <mergeCell ref="D23:D30"/>
    <mergeCell ref="D31:D44"/>
    <mergeCell ref="D45:D53"/>
    <mergeCell ref="D54:D61"/>
    <mergeCell ref="E3:E8"/>
    <mergeCell ref="E9:E22"/>
    <mergeCell ref="E23:E30"/>
    <mergeCell ref="E31:E44"/>
    <mergeCell ref="E45:E53"/>
    <mergeCell ref="E54:E61"/>
    <mergeCell ref="F3:F8"/>
    <mergeCell ref="F9:F22"/>
    <mergeCell ref="F23:F30"/>
    <mergeCell ref="F31:F44"/>
    <mergeCell ref="F45:F53"/>
    <mergeCell ref="F54:F61"/>
    <mergeCell ref="G3:G8"/>
    <mergeCell ref="G9:G15"/>
    <mergeCell ref="G16:G22"/>
    <mergeCell ref="G23:G30"/>
    <mergeCell ref="G31:G37"/>
    <mergeCell ref="G38:G44"/>
    <mergeCell ref="G45:G53"/>
    <mergeCell ref="G54:G61"/>
    <mergeCell ref="H3:H8"/>
  </mergeCells>
  <conditionalFormatting sqref="E3:E8">
    <cfRule type="duplicateValues" dxfId="2" priority="1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对账发票申请 -已申请开票</vt:lpstr>
      <vt:lpstr>此部分开票给汇港时装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Z小米君</cp:lastModifiedBy>
  <dcterms:created xsi:type="dcterms:W3CDTF">2017-08-21T10:11:00Z</dcterms:created>
  <dcterms:modified xsi:type="dcterms:W3CDTF">2026-03-19T08:06:21Z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7F02917BCE6D49A496D8EF5C1D26B327_13</vt:lpwstr>
  </property>
  <property fmtid="{D5CDD505-2E9C-101B-9397-08002B2CF9AE}" pid="4" name="CalculationRule">
    <vt:i4>0</vt:i4>
  </property>
</Properties>
</file>