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<sst xmlns="http://schemas.openxmlformats.org/spreadsheetml/2006/main" count="143" uniqueCount="79">
  <si>
    <t>杭州思创对账单-Recall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</si>
  <si>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</si>
  <si>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</si>
  <si>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</si>
  <si>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</si>
  <si>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</si>
  <si>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</si>
  <si>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</si>
  <si>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</si>
  <si>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</si>
  <si>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</si>
  <si>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</si>
  <si>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</si>
  <si>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</si>
  <si>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</si>
  <si>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杭州思创贸易有限公司</t>
  </si>
  <si>
    <t>Cherry Yuan</t>
  </si>
  <si>
    <t>S25122017</t>
  </si>
  <si>
    <t>21212-04</t>
  </si>
  <si>
    <t>RSCZH0075
桐庐景色针纺织有限公司</t>
  </si>
  <si>
    <t>3160/004/098/16</t>
  </si>
  <si>
    <t>BLANKET</t>
  </si>
  <si>
    <t>ZHPRL24015  新版4标（纯棉）</t>
  </si>
  <si>
    <r>
      <rPr>
        <sz val="10"/>
        <color theme="1"/>
        <rFont val="宋体"/>
        <charset val="134"/>
      </rPr>
      <t>已付款</t>
    </r>
    <r>
      <rPr>
        <sz val="10"/>
        <color theme="1"/>
        <rFont val="Calibri"/>
        <charset val="134"/>
      </rPr>
      <t>8,743.75</t>
    </r>
    <r>
      <rPr>
        <sz val="10"/>
        <color theme="1"/>
        <rFont val="宋体"/>
        <charset val="134"/>
      </rPr>
      <t>元</t>
    </r>
  </si>
  <si>
    <t>ZHCRI25005  13标（2页）洗标</t>
  </si>
  <si>
    <t>ZHRFCL25002  芯片洗标胶带60*25mm</t>
  </si>
  <si>
    <t>ZHXDP24017 9标非RFID吊牌105*52mm（含价格贴）</t>
  </si>
  <si>
    <t>红蓝价格贴ZHSK25013+ZHSK25014</t>
  </si>
  <si>
    <t>ZHLOP25007 新版浅黄色棉蜡绳（210mm）</t>
  </si>
  <si>
    <t>3160/004/098/24</t>
  </si>
  <si>
    <t>S26010307</t>
  </si>
  <si>
    <t>19256-04</t>
  </si>
  <si>
    <t>RSCZH0076
桐庐景色针纺织有限公司，补单1</t>
  </si>
  <si>
    <t>0619/004/400/09</t>
  </si>
  <si>
    <t>ZHPRL24015  kids新版4标主标（纯棉）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</si>
  <si>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843</t>
    </r>
  </si>
  <si>
    <t>ZHCRI25005 13标（1页）洗标</t>
  </si>
  <si>
    <t>S26011130</t>
  </si>
  <si>
    <t>22378-04</t>
  </si>
  <si>
    <t>RSCZH0077
桐庐景色针纺织有限公司</t>
  </si>
  <si>
    <t>6361/004/711/16</t>
  </si>
  <si>
    <t>ZHPRL24015 新版4标主标（纯棉）</t>
  </si>
  <si>
    <r>
      <t>已付款</t>
    </r>
    <r>
      <rPr>
        <sz val="10"/>
        <rFont val="Calibri"/>
        <charset val="134"/>
      </rPr>
      <t>8,743.75</t>
    </r>
    <r>
      <rPr>
        <sz val="10"/>
        <rFont val="宋体"/>
        <charset val="134"/>
      </rPr>
      <t>元里面</t>
    </r>
  </si>
  <si>
    <t>ZHCRI25005  13标（1页）洗标</t>
  </si>
  <si>
    <t>21650-04</t>
  </si>
  <si>
    <t>6361/004</t>
  </si>
  <si>
    <t>S26012199</t>
  </si>
  <si>
    <t>PO-23263</t>
  </si>
  <si>
    <t>RSCZH0078
桐庐景色针纺织有限公司</t>
  </si>
  <si>
    <t>6361/004/104/16</t>
  </si>
  <si>
    <t>已付款8359.75</t>
  </si>
  <si>
    <t>S26012555</t>
  </si>
  <si>
    <t>23830-04</t>
  </si>
  <si>
    <t>RSCZH0079
桐庐景色针纺织有限公司</t>
  </si>
  <si>
    <t>0615/004/400/11</t>
  </si>
  <si>
    <t>S26012564</t>
  </si>
  <si>
    <t>PO-11740</t>
  </si>
  <si>
    <t>RSCZH0080
桐庐景色针纺织有限公司，加单1</t>
  </si>
  <si>
    <t>0610/004/733/11</t>
  </si>
  <si>
    <t>kids BLANKET</t>
  </si>
  <si>
    <t>S26012567</t>
  </si>
  <si>
    <t>22378-04/21650-04</t>
  </si>
  <si>
    <t>RSCZH0081
桐庐景色针纺织有限公司，翻单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</si>
  <si>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</si>
  <si>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</si>
  <si>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</si>
  <si>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</si>
  <si>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</si>
  <si>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</si>
  <si>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</si>
  <si>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</si>
  <si>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</si>
  <si>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</si>
  <si>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</si>
  <si>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桐庐景色针纺织有限公司</t>
  </si>
  <si>
    <t>贴纸、吊牌、吊粒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</si>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</sst>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0.00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right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zoomScale="70" zoomScaleNormal="70" workbookViewId="0">
      <pane ySplit="2" topLeftCell="A47" activePane="bottomLeft" state="frozen"/>
      <selection/>
      <selection pane="bottomLeft" activeCell="A66" sqref="A66:J68"/>
    </sheetView>
  </sheetViews>
  <sheetFormatPr defaultColWidth="9" defaultRowHeight="14"/>
  <cols>
    <col min="1" max="1" width="11.9272727272727" style="5" customWidth="1"/>
    <col min="2" max="2" width="11.1636363636364" style="5" customWidth="1"/>
    <col min="3" max="3" width="24.1272727272727" style="5" customWidth="1"/>
    <col min="4" max="4" width="14.2" style="5" customWidth="1"/>
    <col min="5" max="5" width="12.8272727272727" style="5" customWidth="1"/>
    <col min="6" max="6" width="18.7454545454545" style="5" customWidth="1"/>
    <col min="7" max="7" width="19.0363636363636" style="6" customWidth="1"/>
    <col min="8" max="8" width="11.3363636363636" style="5" customWidth="1"/>
    <col min="9" max="9" width="39.6545454545455" style="5" customWidth="1"/>
    <col min="10" max="10" width="15.5636363636364" style="7" customWidth="1"/>
    <col min="11" max="11" width="11.4363636363636" style="5" customWidth="1"/>
    <col min="12" max="12" width="20.8909090909091" style="7" customWidth="1"/>
    <col min="13" max="13" width="14.1090909090909" style="5" customWidth="1"/>
    <col min="14" max="16384" width="9" style="5"/>
  </cols>
  <sheetData>
    <row r="1" s="1" customFormat="1" ht="23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2" customFormat="1" ht="15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19" t="s">
        <v>13</v>
      </c>
      <c r="N2" s="19" t="s">
        <v>14</v>
      </c>
    </row>
    <row r="3" s="3" customFormat="1" ht="26" customHeight="1" spans="1:14">
      <c r="A3" s="20" t="s">
        <v>15</v>
      </c>
      <c r="B3" s="21">
        <v>46014</v>
      </c>
      <c r="C3" s="22" t="s">
        <v>16</v>
      </c>
      <c r="D3" s="22" t="s">
        <v>17</v>
      </c>
      <c r="E3" s="23" t="s">
        <v>18</v>
      </c>
      <c r="F3" s="20" t="s">
        <v>19</v>
      </c>
      <c r="G3" s="22" t="s">
        <v>20</v>
      </c>
      <c r="H3" s="20" t="s">
        <v>21</v>
      </c>
      <c r="I3" s="22" t="s">
        <v>22</v>
      </c>
      <c r="J3" s="22">
        <v>2100</v>
      </c>
      <c r="K3" s="22">
        <v>0.15</v>
      </c>
      <c r="L3" s="24">
        <f>K3*J3</f>
        <v>315</v>
      </c>
      <c r="M3" s="25" t="s">
        <v>23</v>
      </c>
      <c r="N3" s="26"/>
    </row>
    <row r="4" s="3" customFormat="1" ht="26" customHeight="1" spans="1:14">
      <c r="A4" s="20"/>
      <c r="B4" s="21"/>
      <c r="C4" s="22"/>
      <c r="D4" s="22"/>
      <c r="E4" s="27"/>
      <c r="F4" s="20"/>
      <c r="G4" s="22"/>
      <c r="H4" s="20"/>
      <c r="I4" s="20" t="s">
        <v>24</v>
      </c>
      <c r="J4" s="22">
        <v>4200</v>
      </c>
      <c r="K4" s="28">
        <v>0.055</v>
      </c>
      <c r="L4" s="24">
        <f t="shared" ref="L4:L35" si="0">K4*J4</f>
        <v>231</v>
      </c>
      <c r="M4" s="29"/>
      <c r="N4" s="26"/>
    </row>
    <row r="5" s="3" customFormat="1" ht="26" customHeight="1" spans="1:14">
      <c r="A5" s="20"/>
      <c r="B5" s="21"/>
      <c r="C5" s="22"/>
      <c r="D5" s="22"/>
      <c r="E5" s="27"/>
      <c r="F5" s="20"/>
      <c r="G5" s="22"/>
      <c r="H5" s="20"/>
      <c r="I5" s="22" t="s">
        <v>25</v>
      </c>
      <c r="J5" s="22">
        <v>2100</v>
      </c>
      <c r="K5" s="22">
        <v>0.52</v>
      </c>
      <c r="L5" s="24">
        <f t="shared" si="0"/>
        <v>1092</v>
      </c>
      <c r="M5" s="29"/>
      <c r="N5" s="26"/>
    </row>
    <row r="6" s="3" customFormat="1" ht="26" customHeight="1" spans="1:14">
      <c r="A6" s="20"/>
      <c r="B6" s="21"/>
      <c r="C6" s="22"/>
      <c r="D6" s="22"/>
      <c r="E6" s="27"/>
      <c r="F6" s="20"/>
      <c r="G6" s="22"/>
      <c r="H6" s="20"/>
      <c r="I6" s="22" t="s">
        <v>26</v>
      </c>
      <c r="J6" s="22">
        <v>2100</v>
      </c>
      <c r="K6" s="22">
        <v>0.56</v>
      </c>
      <c r="L6" s="24">
        <f t="shared" si="0"/>
        <v>1176</v>
      </c>
      <c r="M6" s="29"/>
      <c r="N6" s="26"/>
    </row>
    <row r="7" s="3" customFormat="1" ht="26" customHeight="1" spans="1:14">
      <c r="A7" s="20"/>
      <c r="B7" s="21"/>
      <c r="C7" s="22"/>
      <c r="D7" s="22"/>
      <c r="E7" s="27"/>
      <c r="F7" s="20"/>
      <c r="G7" s="22"/>
      <c r="H7" s="20"/>
      <c r="I7" s="22" t="s">
        <v>27</v>
      </c>
      <c r="J7" s="22">
        <v>2100</v>
      </c>
      <c r="K7" s="22">
        <v>0</v>
      </c>
      <c r="L7" s="24">
        <f t="shared" si="0"/>
        <v>0</v>
      </c>
      <c r="M7" s="29"/>
      <c r="N7" s="26"/>
    </row>
    <row r="8" s="3" customFormat="1" ht="26" customHeight="1" spans="1:14">
      <c r="A8" s="20"/>
      <c r="B8" s="21"/>
      <c r="C8" s="22"/>
      <c r="D8" s="22"/>
      <c r="E8" s="27"/>
      <c r="F8" s="20"/>
      <c r="G8" s="22"/>
      <c r="H8" s="20"/>
      <c r="I8" s="22" t="s">
        <v>28</v>
      </c>
      <c r="J8" s="22">
        <v>2100</v>
      </c>
      <c r="K8" s="22">
        <v>0.12</v>
      </c>
      <c r="L8" s="24">
        <f t="shared" si="0"/>
        <v>252</v>
      </c>
      <c r="M8" s="29"/>
      <c r="N8" s="26"/>
    </row>
    <row r="9" s="3" customFormat="1" ht="26" customHeight="1" spans="1:14">
      <c r="A9" s="20"/>
      <c r="B9" s="21"/>
      <c r="C9" s="22"/>
      <c r="D9" s="22"/>
      <c r="E9" s="27"/>
      <c r="F9" s="20"/>
      <c r="G9" s="22" t="s">
        <v>29</v>
      </c>
      <c r="H9" s="20"/>
      <c r="I9" s="22" t="s">
        <v>22</v>
      </c>
      <c r="J9" s="22">
        <v>1050</v>
      </c>
      <c r="K9" s="22">
        <v>0.15</v>
      </c>
      <c r="L9" s="24">
        <f t="shared" si="0"/>
        <v>157.5</v>
      </c>
      <c r="M9" s="29"/>
      <c r="N9" s="26"/>
    </row>
    <row r="10" s="3" customFormat="1" ht="26" customHeight="1" spans="1:14">
      <c r="A10" s="20"/>
      <c r="B10" s="21"/>
      <c r="C10" s="22"/>
      <c r="D10" s="22"/>
      <c r="E10" s="27"/>
      <c r="F10" s="20"/>
      <c r="G10" s="22"/>
      <c r="H10" s="20"/>
      <c r="I10" s="20" t="s">
        <v>24</v>
      </c>
      <c r="J10" s="22">
        <v>2100</v>
      </c>
      <c r="K10" s="28">
        <v>0.055</v>
      </c>
      <c r="L10" s="24">
        <f t="shared" si="0"/>
        <v>115.5</v>
      </c>
      <c r="M10" s="29"/>
      <c r="N10" s="26"/>
    </row>
    <row r="11" s="3" customFormat="1" ht="26" customHeight="1" spans="1:14">
      <c r="A11" s="20"/>
      <c r="B11" s="21"/>
      <c r="C11" s="22"/>
      <c r="D11" s="22"/>
      <c r="E11" s="27"/>
      <c r="F11" s="20"/>
      <c r="G11" s="22"/>
      <c r="H11" s="20"/>
      <c r="I11" s="22" t="s">
        <v>25</v>
      </c>
      <c r="J11" s="22">
        <v>1050</v>
      </c>
      <c r="K11" s="22">
        <v>0.52</v>
      </c>
      <c r="L11" s="24">
        <f t="shared" si="0"/>
        <v>546</v>
      </c>
      <c r="M11" s="29"/>
      <c r="N11" s="26"/>
    </row>
    <row r="12" s="3" customFormat="1" ht="26" customHeight="1" spans="1:14">
      <c r="A12" s="20"/>
      <c r="B12" s="21"/>
      <c r="C12" s="22"/>
      <c r="D12" s="22"/>
      <c r="E12" s="27"/>
      <c r="F12" s="20"/>
      <c r="G12" s="22"/>
      <c r="H12" s="20"/>
      <c r="I12" s="22" t="s">
        <v>26</v>
      </c>
      <c r="J12" s="22">
        <v>1050</v>
      </c>
      <c r="K12" s="22">
        <v>0.56</v>
      </c>
      <c r="L12" s="24">
        <f t="shared" si="0"/>
        <v>588</v>
      </c>
      <c r="M12" s="29"/>
      <c r="N12" s="26"/>
    </row>
    <row r="13" s="3" customFormat="1" ht="26" customHeight="1" spans="1:14">
      <c r="A13" s="20"/>
      <c r="B13" s="21"/>
      <c r="C13" s="22"/>
      <c r="D13" s="22"/>
      <c r="E13" s="27"/>
      <c r="F13" s="20"/>
      <c r="G13" s="22"/>
      <c r="H13" s="20"/>
      <c r="I13" s="22" t="s">
        <v>27</v>
      </c>
      <c r="J13" s="22">
        <v>1050</v>
      </c>
      <c r="K13" s="22">
        <v>0</v>
      </c>
      <c r="L13" s="24">
        <f t="shared" si="0"/>
        <v>0</v>
      </c>
      <c r="M13" s="29"/>
      <c r="N13" s="26"/>
    </row>
    <row r="14" s="3" customFormat="1" ht="26" customHeight="1" spans="1:14">
      <c r="A14" s="20"/>
      <c r="B14" s="21"/>
      <c r="C14" s="22"/>
      <c r="D14" s="22"/>
      <c r="E14" s="30"/>
      <c r="F14" s="20"/>
      <c r="G14" s="22"/>
      <c r="H14" s="20"/>
      <c r="I14" s="22" t="s">
        <v>28</v>
      </c>
      <c r="J14" s="22">
        <v>1050</v>
      </c>
      <c r="K14" s="22">
        <v>0.12</v>
      </c>
      <c r="L14" s="24">
        <f t="shared" si="0"/>
        <v>126</v>
      </c>
      <c r="M14" s="31"/>
      <c r="N14" s="26"/>
    </row>
    <row r="15" s="3" customFormat="1" ht="26" customHeight="1" spans="1:14">
      <c r="A15" s="20" t="s">
        <v>15</v>
      </c>
      <c r="B15" s="21">
        <v>46028</v>
      </c>
      <c r="C15" s="22" t="s">
        <v>16</v>
      </c>
      <c r="D15" s="22" t="s">
        <v>30</v>
      </c>
      <c r="E15" s="22" t="s">
        <v>31</v>
      </c>
      <c r="F15" s="20" t="s">
        <v>32</v>
      </c>
      <c r="G15" s="22" t="s">
        <v>33</v>
      </c>
      <c r="H15" s="20" t="s">
        <v>21</v>
      </c>
      <c r="I15" s="22" t="s">
        <v>34</v>
      </c>
      <c r="J15" s="22">
        <v>600</v>
      </c>
      <c r="K15" s="22">
        <v>0.15</v>
      </c>
      <c r="L15" s="24">
        <f t="shared" si="0"/>
        <v>90</v>
      </c>
      <c r="M15" s="32" t="s">
        <v>35</v>
      </c>
      <c r="N15" s="26"/>
    </row>
    <row r="16" s="3" customFormat="1" ht="26" customHeight="1" spans="1:14">
      <c r="A16" s="20"/>
      <c r="B16" s="21"/>
      <c r="C16" s="22"/>
      <c r="D16" s="22"/>
      <c r="E16" s="22"/>
      <c r="F16" s="22"/>
      <c r="G16" s="22"/>
      <c r="H16" s="20"/>
      <c r="I16" s="20" t="s">
        <v>36</v>
      </c>
      <c r="J16" s="22">
        <v>600</v>
      </c>
      <c r="K16" s="28">
        <v>0.055</v>
      </c>
      <c r="L16" s="24">
        <f t="shared" si="0"/>
        <v>33</v>
      </c>
      <c r="M16" s="33"/>
      <c r="N16" s="26"/>
    </row>
    <row r="17" s="3" customFormat="1" ht="26" customHeight="1" spans="1:14">
      <c r="A17" s="20"/>
      <c r="B17" s="21"/>
      <c r="C17" s="22"/>
      <c r="D17" s="22"/>
      <c r="E17" s="22"/>
      <c r="F17" s="22"/>
      <c r="G17" s="22"/>
      <c r="H17" s="20"/>
      <c r="I17" s="22" t="s">
        <v>26</v>
      </c>
      <c r="J17" s="22">
        <v>600</v>
      </c>
      <c r="K17" s="22">
        <v>0.56</v>
      </c>
      <c r="L17" s="24">
        <f t="shared" si="0"/>
        <v>336</v>
      </c>
      <c r="M17" s="33"/>
      <c r="N17" s="26"/>
    </row>
    <row r="18" s="3" customFormat="1" ht="26" customHeight="1" spans="1:14">
      <c r="A18" s="20"/>
      <c r="B18" s="21"/>
      <c r="C18" s="22"/>
      <c r="D18" s="22"/>
      <c r="E18" s="22"/>
      <c r="F18" s="22"/>
      <c r="G18" s="22"/>
      <c r="H18" s="20"/>
      <c r="I18" s="22" t="s">
        <v>27</v>
      </c>
      <c r="J18" s="22">
        <v>600</v>
      </c>
      <c r="K18" s="22">
        <v>0</v>
      </c>
      <c r="L18" s="24">
        <f t="shared" si="0"/>
        <v>0</v>
      </c>
      <c r="M18" s="33"/>
      <c r="N18" s="26"/>
    </row>
    <row r="19" s="3" customFormat="1" ht="26" customHeight="1" spans="1:14">
      <c r="A19" s="20"/>
      <c r="B19" s="21"/>
      <c r="C19" s="22"/>
      <c r="D19" s="22"/>
      <c r="E19" s="22"/>
      <c r="F19" s="22"/>
      <c r="G19" s="22"/>
      <c r="H19" s="20"/>
      <c r="I19" s="22" t="s">
        <v>25</v>
      </c>
      <c r="J19" s="22">
        <v>600</v>
      </c>
      <c r="K19" s="22">
        <v>0.52</v>
      </c>
      <c r="L19" s="24">
        <f t="shared" si="0"/>
        <v>312</v>
      </c>
      <c r="M19" s="33"/>
      <c r="N19" s="26"/>
    </row>
    <row r="20" s="3" customFormat="1" ht="26" customHeight="1" spans="1:14">
      <c r="A20" s="20"/>
      <c r="B20" s="21"/>
      <c r="C20" s="22"/>
      <c r="D20" s="22"/>
      <c r="E20" s="22"/>
      <c r="F20" s="22"/>
      <c r="G20" s="22"/>
      <c r="H20" s="20"/>
      <c r="I20" s="22" t="s">
        <v>28</v>
      </c>
      <c r="J20" s="22">
        <v>600</v>
      </c>
      <c r="K20" s="22">
        <v>0.12</v>
      </c>
      <c r="L20" s="24">
        <f t="shared" si="0"/>
        <v>72</v>
      </c>
      <c r="M20" s="34"/>
      <c r="N20" s="26"/>
    </row>
    <row r="21" s="3" customFormat="1" ht="26" customHeight="1" spans="1:14">
      <c r="A21" s="20" t="s">
        <v>15</v>
      </c>
      <c r="B21" s="21">
        <v>46036</v>
      </c>
      <c r="C21" s="22" t="s">
        <v>16</v>
      </c>
      <c r="D21" s="22" t="s">
        <v>37</v>
      </c>
      <c r="E21" s="23" t="s">
        <v>38</v>
      </c>
      <c r="F21" s="20" t="s">
        <v>39</v>
      </c>
      <c r="G21" s="23" t="s">
        <v>40</v>
      </c>
      <c r="H21" s="20" t="s">
        <v>21</v>
      </c>
      <c r="I21" s="35" t="s">
        <v>41</v>
      </c>
      <c r="J21" s="35">
        <v>1250</v>
      </c>
      <c r="K21" s="35">
        <v>0.15</v>
      </c>
      <c r="L21" s="24">
        <f t="shared" si="0"/>
        <v>187.5</v>
      </c>
      <c r="M21" s="32" t="s">
        <v>42</v>
      </c>
      <c r="N21" s="26"/>
    </row>
    <row r="22" s="3" customFormat="1" ht="26" customHeight="1" spans="1:14">
      <c r="A22" s="20"/>
      <c r="B22" s="21"/>
      <c r="C22" s="22"/>
      <c r="D22" s="22"/>
      <c r="E22" s="27"/>
      <c r="F22" s="22"/>
      <c r="G22" s="27"/>
      <c r="H22" s="20"/>
      <c r="I22" s="36" t="s">
        <v>43</v>
      </c>
      <c r="J22" s="35">
        <v>1250</v>
      </c>
      <c r="K22" s="37">
        <v>0.055</v>
      </c>
      <c r="L22" s="24">
        <f t="shared" si="0"/>
        <v>68.75</v>
      </c>
      <c r="M22" s="33"/>
      <c r="N22" s="26"/>
    </row>
    <row r="23" s="3" customFormat="1" ht="26" customHeight="1" spans="1:14">
      <c r="A23" s="20"/>
      <c r="B23" s="21"/>
      <c r="C23" s="22"/>
      <c r="D23" s="22"/>
      <c r="E23" s="27"/>
      <c r="F23" s="22"/>
      <c r="G23" s="27"/>
      <c r="H23" s="20"/>
      <c r="I23" s="35" t="s">
        <v>26</v>
      </c>
      <c r="J23" s="35">
        <v>1250</v>
      </c>
      <c r="K23" s="35">
        <v>0.56</v>
      </c>
      <c r="L23" s="24">
        <f t="shared" si="0"/>
        <v>700</v>
      </c>
      <c r="M23" s="33"/>
      <c r="N23" s="26"/>
    </row>
    <row r="24" s="3" customFormat="1" ht="26" customHeight="1" spans="1:14">
      <c r="A24" s="20"/>
      <c r="B24" s="21"/>
      <c r="C24" s="22"/>
      <c r="D24" s="22"/>
      <c r="E24" s="27"/>
      <c r="F24" s="22"/>
      <c r="G24" s="27"/>
      <c r="H24" s="20"/>
      <c r="I24" s="35" t="s">
        <v>27</v>
      </c>
      <c r="J24" s="35">
        <v>1250</v>
      </c>
      <c r="K24" s="35">
        <v>0</v>
      </c>
      <c r="L24" s="24">
        <f t="shared" si="0"/>
        <v>0</v>
      </c>
      <c r="M24" s="33"/>
      <c r="N24" s="26"/>
    </row>
    <row r="25" s="3" customFormat="1" ht="26" customHeight="1" spans="1:14">
      <c r="A25" s="20"/>
      <c r="B25" s="21"/>
      <c r="C25" s="22"/>
      <c r="D25" s="22"/>
      <c r="E25" s="27"/>
      <c r="F25" s="22"/>
      <c r="G25" s="27"/>
      <c r="H25" s="20"/>
      <c r="I25" s="35" t="s">
        <v>25</v>
      </c>
      <c r="J25" s="35">
        <v>1250</v>
      </c>
      <c r="K25" s="35">
        <v>0.52</v>
      </c>
      <c r="L25" s="24">
        <f t="shared" si="0"/>
        <v>650</v>
      </c>
      <c r="M25" s="33"/>
      <c r="N25" s="26"/>
    </row>
    <row r="26" s="3" customFormat="1" ht="26" customHeight="1" spans="1:14">
      <c r="A26" s="20"/>
      <c r="B26" s="21"/>
      <c r="C26" s="22"/>
      <c r="D26" s="22"/>
      <c r="E26" s="30"/>
      <c r="F26" s="22"/>
      <c r="G26" s="30"/>
      <c r="H26" s="20"/>
      <c r="I26" s="35" t="s">
        <v>28</v>
      </c>
      <c r="J26" s="35">
        <v>1250</v>
      </c>
      <c r="K26" s="35">
        <v>0.12</v>
      </c>
      <c r="L26" s="24">
        <f t="shared" si="0"/>
        <v>150</v>
      </c>
      <c r="M26" s="33"/>
      <c r="N26" s="26"/>
    </row>
    <row r="27" s="3" customFormat="1" ht="26" customHeight="1" spans="1:14">
      <c r="A27" s="20"/>
      <c r="B27" s="21"/>
      <c r="C27" s="22"/>
      <c r="D27" s="22"/>
      <c r="E27" s="23" t="s">
        <v>44</v>
      </c>
      <c r="F27" s="22"/>
      <c r="G27" s="23" t="s">
        <v>45</v>
      </c>
      <c r="H27" s="20"/>
      <c r="I27" s="35" t="s">
        <v>41</v>
      </c>
      <c r="J27" s="35">
        <v>1700</v>
      </c>
      <c r="K27" s="35">
        <v>0.15</v>
      </c>
      <c r="L27" s="24">
        <f t="shared" si="0"/>
        <v>255</v>
      </c>
      <c r="M27" s="33"/>
      <c r="N27" s="26"/>
    </row>
    <row r="28" s="3" customFormat="1" ht="26" customHeight="1" spans="1:14">
      <c r="A28" s="20"/>
      <c r="B28" s="21"/>
      <c r="C28" s="22"/>
      <c r="D28" s="22"/>
      <c r="E28" s="27"/>
      <c r="F28" s="22"/>
      <c r="G28" s="27"/>
      <c r="H28" s="20"/>
      <c r="I28" s="36" t="s">
        <v>43</v>
      </c>
      <c r="J28" s="35">
        <v>1700</v>
      </c>
      <c r="K28" s="37">
        <v>0.055</v>
      </c>
      <c r="L28" s="24">
        <f t="shared" si="0"/>
        <v>93.5</v>
      </c>
      <c r="M28" s="33"/>
      <c r="N28" s="26"/>
    </row>
    <row r="29" s="3" customFormat="1" ht="26" customHeight="1" spans="1:14">
      <c r="A29" s="20"/>
      <c r="B29" s="21"/>
      <c r="C29" s="22"/>
      <c r="D29" s="22"/>
      <c r="E29" s="27"/>
      <c r="F29" s="22"/>
      <c r="G29" s="27"/>
      <c r="H29" s="20"/>
      <c r="I29" s="35" t="s">
        <v>26</v>
      </c>
      <c r="J29" s="35">
        <v>1700</v>
      </c>
      <c r="K29" s="35">
        <v>0.56</v>
      </c>
      <c r="L29" s="24">
        <f t="shared" si="0"/>
        <v>952</v>
      </c>
      <c r="M29" s="33"/>
      <c r="N29" s="26"/>
    </row>
    <row r="30" s="3" customFormat="1" ht="26" customHeight="1" spans="1:14">
      <c r="A30" s="20"/>
      <c r="B30" s="21"/>
      <c r="C30" s="22"/>
      <c r="D30" s="22"/>
      <c r="E30" s="27"/>
      <c r="F30" s="22"/>
      <c r="G30" s="27"/>
      <c r="H30" s="20"/>
      <c r="I30" s="35" t="s">
        <v>27</v>
      </c>
      <c r="J30" s="35">
        <v>1700</v>
      </c>
      <c r="K30" s="35">
        <v>0</v>
      </c>
      <c r="L30" s="24">
        <f t="shared" si="0"/>
        <v>0</v>
      </c>
      <c r="M30" s="33"/>
      <c r="N30" s="26"/>
    </row>
    <row r="31" s="3" customFormat="1" ht="26" customHeight="1" spans="1:14">
      <c r="A31" s="20"/>
      <c r="B31" s="21"/>
      <c r="C31" s="22"/>
      <c r="D31" s="22"/>
      <c r="E31" s="27"/>
      <c r="F31" s="22"/>
      <c r="G31" s="27"/>
      <c r="H31" s="20"/>
      <c r="I31" s="35" t="s">
        <v>25</v>
      </c>
      <c r="J31" s="35">
        <v>1700</v>
      </c>
      <c r="K31" s="35">
        <v>0.52</v>
      </c>
      <c r="L31" s="24">
        <f t="shared" si="0"/>
        <v>884</v>
      </c>
      <c r="M31" s="33"/>
      <c r="N31" s="26"/>
    </row>
    <row r="32" s="3" customFormat="1" ht="26" customHeight="1" spans="1:14">
      <c r="A32" s="20"/>
      <c r="B32" s="21"/>
      <c r="C32" s="22"/>
      <c r="D32" s="22"/>
      <c r="E32" s="30"/>
      <c r="F32" s="22"/>
      <c r="G32" s="30"/>
      <c r="H32" s="20"/>
      <c r="I32" s="35" t="s">
        <v>28</v>
      </c>
      <c r="J32" s="35">
        <v>1700</v>
      </c>
      <c r="K32" s="35">
        <v>0.12</v>
      </c>
      <c r="L32" s="24">
        <f t="shared" si="0"/>
        <v>204</v>
      </c>
      <c r="M32" s="34"/>
      <c r="N32" s="26"/>
    </row>
    <row r="33" s="3" customFormat="1" ht="26" customHeight="1" spans="1:14">
      <c r="A33" s="20" t="s">
        <v>15</v>
      </c>
      <c r="B33" s="21">
        <v>46044</v>
      </c>
      <c r="C33" s="22" t="s">
        <v>16</v>
      </c>
      <c r="D33" s="22" t="s">
        <v>46</v>
      </c>
      <c r="E33" s="23" t="s">
        <v>47</v>
      </c>
      <c r="F33" s="20" t="s">
        <v>48</v>
      </c>
      <c r="G33" s="23" t="s">
        <v>49</v>
      </c>
      <c r="H33" s="20" t="s">
        <v>21</v>
      </c>
      <c r="I33" s="35" t="s">
        <v>41</v>
      </c>
      <c r="J33" s="35">
        <v>1100</v>
      </c>
      <c r="K33" s="35">
        <v>0.15</v>
      </c>
      <c r="L33" s="24">
        <f t="shared" si="0"/>
        <v>165</v>
      </c>
      <c r="M33" s="38" t="s">
        <v>50</v>
      </c>
      <c r="N33" s="26"/>
    </row>
    <row r="34" s="3" customFormat="1" ht="26" customHeight="1" spans="1:14">
      <c r="A34" s="20"/>
      <c r="B34" s="21"/>
      <c r="C34" s="22"/>
      <c r="D34" s="22"/>
      <c r="E34" s="27"/>
      <c r="F34" s="22"/>
      <c r="G34" s="27"/>
      <c r="H34" s="20"/>
      <c r="I34" s="36" t="s">
        <v>43</v>
      </c>
      <c r="J34" s="35">
        <v>1100</v>
      </c>
      <c r="K34" s="37">
        <v>0.055</v>
      </c>
      <c r="L34" s="24">
        <f t="shared" si="0"/>
        <v>60.5</v>
      </c>
      <c r="M34" s="39"/>
      <c r="N34" s="26"/>
    </row>
    <row r="35" s="3" customFormat="1" ht="26" customHeight="1" spans="1:14">
      <c r="A35" s="20"/>
      <c r="B35" s="21"/>
      <c r="C35" s="22"/>
      <c r="D35" s="22"/>
      <c r="E35" s="27"/>
      <c r="F35" s="22"/>
      <c r="G35" s="27"/>
      <c r="H35" s="20"/>
      <c r="I35" s="35" t="s">
        <v>26</v>
      </c>
      <c r="J35" s="35">
        <v>1100</v>
      </c>
      <c r="K35" s="35">
        <v>0.56</v>
      </c>
      <c r="L35" s="24">
        <f t="shared" si="0"/>
        <v>616</v>
      </c>
      <c r="M35" s="39"/>
      <c r="N35" s="26"/>
    </row>
    <row r="36" s="3" customFormat="1" ht="26" customHeight="1" spans="1:14">
      <c r="A36" s="20"/>
      <c r="B36" s="21"/>
      <c r="C36" s="22"/>
      <c r="D36" s="22"/>
      <c r="E36" s="27"/>
      <c r="F36" s="22"/>
      <c r="G36" s="27"/>
      <c r="H36" s="20"/>
      <c r="I36" s="35" t="s">
        <v>27</v>
      </c>
      <c r="J36" s="35">
        <v>1100</v>
      </c>
      <c r="K36" s="35">
        <v>0</v>
      </c>
      <c r="L36" s="24">
        <f t="shared" ref="L36:L67" si="1">K36*J36</f>
        <v>0</v>
      </c>
      <c r="M36" s="39"/>
      <c r="N36" s="26"/>
    </row>
    <row r="37" s="3" customFormat="1" ht="26" customHeight="1" spans="1:14">
      <c r="A37" s="20"/>
      <c r="B37" s="21"/>
      <c r="C37" s="22"/>
      <c r="D37" s="22"/>
      <c r="E37" s="27"/>
      <c r="F37" s="22"/>
      <c r="G37" s="27"/>
      <c r="H37" s="20"/>
      <c r="I37" s="35" t="s">
        <v>25</v>
      </c>
      <c r="J37" s="35">
        <v>1100</v>
      </c>
      <c r="K37" s="35">
        <v>0.52</v>
      </c>
      <c r="L37" s="24">
        <f t="shared" si="1"/>
        <v>572</v>
      </c>
      <c r="M37" s="39"/>
      <c r="N37" s="26"/>
    </row>
    <row r="38" s="3" customFormat="1" ht="26" customHeight="1" spans="1:14">
      <c r="A38" s="20"/>
      <c r="B38" s="21"/>
      <c r="C38" s="22"/>
      <c r="D38" s="22"/>
      <c r="E38" s="30"/>
      <c r="F38" s="22"/>
      <c r="G38" s="30"/>
      <c r="H38" s="20"/>
      <c r="I38" s="35" t="s">
        <v>28</v>
      </c>
      <c r="J38" s="35">
        <v>1100</v>
      </c>
      <c r="K38" s="35">
        <v>0.12</v>
      </c>
      <c r="L38" s="24">
        <f t="shared" si="1"/>
        <v>132</v>
      </c>
      <c r="M38" s="39"/>
      <c r="N38" s="26"/>
    </row>
    <row r="39" s="3" customFormat="1" ht="26" customHeight="1" spans="1:14">
      <c r="A39" s="20" t="s">
        <v>15</v>
      </c>
      <c r="B39" s="21">
        <v>46048</v>
      </c>
      <c r="C39" s="22" t="s">
        <v>16</v>
      </c>
      <c r="D39" s="22" t="s">
        <v>51</v>
      </c>
      <c r="E39" s="22" t="s">
        <v>52</v>
      </c>
      <c r="F39" s="20" t="s">
        <v>53</v>
      </c>
      <c r="G39" s="22" t="s">
        <v>54</v>
      </c>
      <c r="H39" s="20" t="s">
        <v>21</v>
      </c>
      <c r="I39" s="22" t="s">
        <v>34</v>
      </c>
      <c r="J39" s="22">
        <v>2550</v>
      </c>
      <c r="K39" s="22">
        <v>0.15</v>
      </c>
      <c r="L39" s="24">
        <f t="shared" si="1"/>
        <v>382.5</v>
      </c>
      <c r="M39" s="39"/>
      <c r="N39" s="26"/>
    </row>
    <row r="40" s="3" customFormat="1" ht="26" customHeight="1" spans="1:14">
      <c r="A40" s="20"/>
      <c r="B40" s="21"/>
      <c r="C40" s="22"/>
      <c r="D40" s="22"/>
      <c r="E40" s="22"/>
      <c r="F40" s="22"/>
      <c r="G40" s="22"/>
      <c r="H40" s="20"/>
      <c r="I40" s="20" t="s">
        <v>36</v>
      </c>
      <c r="J40" s="22">
        <v>2550</v>
      </c>
      <c r="K40" s="28">
        <v>0.055</v>
      </c>
      <c r="L40" s="24">
        <f t="shared" si="1"/>
        <v>140.25</v>
      </c>
      <c r="M40" s="39"/>
      <c r="N40" s="26"/>
    </row>
    <row r="41" s="3" customFormat="1" ht="26" customHeight="1" spans="1:14">
      <c r="A41" s="20"/>
      <c r="B41" s="21"/>
      <c r="C41" s="22"/>
      <c r="D41" s="22"/>
      <c r="E41" s="22"/>
      <c r="F41" s="22"/>
      <c r="G41" s="22"/>
      <c r="H41" s="20"/>
      <c r="I41" s="22" t="s">
        <v>26</v>
      </c>
      <c r="J41" s="22">
        <v>2550</v>
      </c>
      <c r="K41" s="22">
        <v>0.56</v>
      </c>
      <c r="L41" s="24">
        <f t="shared" si="1"/>
        <v>1428</v>
      </c>
      <c r="M41" s="39"/>
      <c r="N41" s="26"/>
    </row>
    <row r="42" s="3" customFormat="1" ht="26" customHeight="1" spans="1:14">
      <c r="A42" s="20"/>
      <c r="B42" s="21"/>
      <c r="C42" s="22"/>
      <c r="D42" s="22"/>
      <c r="E42" s="22"/>
      <c r="F42" s="22"/>
      <c r="G42" s="22"/>
      <c r="H42" s="20"/>
      <c r="I42" s="22" t="s">
        <v>27</v>
      </c>
      <c r="J42" s="22">
        <v>2550</v>
      </c>
      <c r="K42" s="22">
        <v>0</v>
      </c>
      <c r="L42" s="24">
        <f t="shared" si="1"/>
        <v>0</v>
      </c>
      <c r="M42" s="39"/>
      <c r="N42" s="26"/>
    </row>
    <row r="43" s="3" customFormat="1" ht="26" customHeight="1" spans="1:14">
      <c r="A43" s="20"/>
      <c r="B43" s="21"/>
      <c r="C43" s="22"/>
      <c r="D43" s="22"/>
      <c r="E43" s="22"/>
      <c r="F43" s="22"/>
      <c r="G43" s="22"/>
      <c r="H43" s="20"/>
      <c r="I43" s="22" t="s">
        <v>25</v>
      </c>
      <c r="J43" s="22">
        <v>2550</v>
      </c>
      <c r="K43" s="22">
        <v>0.52</v>
      </c>
      <c r="L43" s="24">
        <f t="shared" si="1"/>
        <v>1326</v>
      </c>
      <c r="M43" s="39"/>
      <c r="N43" s="26"/>
    </row>
    <row r="44" s="3" customFormat="1" ht="26" customHeight="1" spans="1:14">
      <c r="A44" s="20"/>
      <c r="B44" s="21"/>
      <c r="C44" s="22"/>
      <c r="D44" s="22"/>
      <c r="E44" s="22"/>
      <c r="F44" s="22"/>
      <c r="G44" s="22"/>
      <c r="H44" s="20"/>
      <c r="I44" s="22" t="s">
        <v>28</v>
      </c>
      <c r="J44" s="22">
        <v>2550</v>
      </c>
      <c r="K44" s="22">
        <v>0.12</v>
      </c>
      <c r="L44" s="24">
        <f t="shared" si="1"/>
        <v>306</v>
      </c>
      <c r="M44" s="39"/>
      <c r="N44" s="26"/>
    </row>
    <row r="45" s="3" customFormat="1" ht="26" customHeight="1" spans="1:14">
      <c r="A45" s="20" t="s">
        <v>15</v>
      </c>
      <c r="B45" s="21">
        <v>46048</v>
      </c>
      <c r="C45" s="22" t="s">
        <v>16</v>
      </c>
      <c r="D45" s="22" t="s">
        <v>55</v>
      </c>
      <c r="E45" s="22" t="s">
        <v>56</v>
      </c>
      <c r="F45" s="20" t="s">
        <v>57</v>
      </c>
      <c r="G45" s="22" t="s">
        <v>58</v>
      </c>
      <c r="H45" s="20" t="s">
        <v>59</v>
      </c>
      <c r="I45" s="35" t="s">
        <v>34</v>
      </c>
      <c r="J45" s="35">
        <v>2100</v>
      </c>
      <c r="K45" s="35">
        <v>0.15</v>
      </c>
      <c r="L45" s="24">
        <f t="shared" si="1"/>
        <v>315</v>
      </c>
      <c r="M45" s="39"/>
      <c r="N45" s="26"/>
    </row>
    <row r="46" s="3" customFormat="1" ht="26" customHeight="1" spans="1:14">
      <c r="A46" s="20"/>
      <c r="B46" s="21"/>
      <c r="C46" s="22"/>
      <c r="D46" s="22"/>
      <c r="E46" s="22"/>
      <c r="F46" s="22"/>
      <c r="G46" s="22"/>
      <c r="H46" s="20"/>
      <c r="I46" s="36" t="s">
        <v>43</v>
      </c>
      <c r="J46" s="35">
        <v>2100</v>
      </c>
      <c r="K46" s="37">
        <v>0.055</v>
      </c>
      <c r="L46" s="24">
        <f t="shared" si="1"/>
        <v>115.5</v>
      </c>
      <c r="M46" s="39"/>
      <c r="N46" s="26"/>
    </row>
    <row r="47" s="3" customFormat="1" ht="26" customHeight="1" spans="1:14">
      <c r="A47" s="20"/>
      <c r="B47" s="21"/>
      <c r="C47" s="22"/>
      <c r="D47" s="22"/>
      <c r="E47" s="22"/>
      <c r="F47" s="22"/>
      <c r="G47" s="22"/>
      <c r="H47" s="20"/>
      <c r="I47" s="35" t="s">
        <v>26</v>
      </c>
      <c r="J47" s="35">
        <v>2100</v>
      </c>
      <c r="K47" s="35">
        <v>0.56</v>
      </c>
      <c r="L47" s="24">
        <f t="shared" si="1"/>
        <v>1176</v>
      </c>
      <c r="M47" s="39"/>
      <c r="N47" s="26"/>
    </row>
    <row r="48" s="3" customFormat="1" ht="26" customHeight="1" spans="1:14">
      <c r="A48" s="20"/>
      <c r="B48" s="21"/>
      <c r="C48" s="22"/>
      <c r="D48" s="22"/>
      <c r="E48" s="22"/>
      <c r="F48" s="22"/>
      <c r="G48" s="22"/>
      <c r="H48" s="20"/>
      <c r="I48" s="35" t="s">
        <v>27</v>
      </c>
      <c r="J48" s="35">
        <v>2100</v>
      </c>
      <c r="K48" s="35">
        <v>0</v>
      </c>
      <c r="L48" s="24">
        <f t="shared" si="1"/>
        <v>0</v>
      </c>
      <c r="M48" s="39"/>
      <c r="N48" s="26"/>
    </row>
    <row r="49" s="3" customFormat="1" ht="26" customHeight="1" spans="1:14">
      <c r="A49" s="20"/>
      <c r="B49" s="21"/>
      <c r="C49" s="22"/>
      <c r="D49" s="22"/>
      <c r="E49" s="22"/>
      <c r="F49" s="22"/>
      <c r="G49" s="22"/>
      <c r="H49" s="20"/>
      <c r="I49" s="35" t="s">
        <v>25</v>
      </c>
      <c r="J49" s="35">
        <v>2100</v>
      </c>
      <c r="K49" s="35">
        <v>0.52</v>
      </c>
      <c r="L49" s="24">
        <f t="shared" si="1"/>
        <v>1092</v>
      </c>
      <c r="M49" s="39"/>
      <c r="N49" s="26"/>
    </row>
    <row r="50" s="3" customFormat="1" ht="26" customHeight="1" spans="1:14">
      <c r="A50" s="20"/>
      <c r="B50" s="21"/>
      <c r="C50" s="22"/>
      <c r="D50" s="22"/>
      <c r="E50" s="22"/>
      <c r="F50" s="22"/>
      <c r="G50" s="22"/>
      <c r="H50" s="20"/>
      <c r="I50" s="35" t="s">
        <v>28</v>
      </c>
      <c r="J50" s="35">
        <v>2100</v>
      </c>
      <c r="K50" s="35">
        <v>0.12</v>
      </c>
      <c r="L50" s="24">
        <f t="shared" si="1"/>
        <v>252</v>
      </c>
      <c r="M50" s="39"/>
      <c r="N50" s="26"/>
    </row>
    <row r="51" s="3" customFormat="1" ht="26" customHeight="1" spans="1:14">
      <c r="A51" s="20" t="s">
        <v>15</v>
      </c>
      <c r="B51" s="21">
        <v>46048</v>
      </c>
      <c r="C51" s="22" t="s">
        <v>16</v>
      </c>
      <c r="D51" s="22" t="s">
        <v>60</v>
      </c>
      <c r="E51" s="23" t="s">
        <v>61</v>
      </c>
      <c r="F51" s="20" t="s">
        <v>62</v>
      </c>
      <c r="G51" s="23" t="s">
        <v>45</v>
      </c>
      <c r="H51" s="20" t="s">
        <v>21</v>
      </c>
      <c r="I51" s="35" t="s">
        <v>41</v>
      </c>
      <c r="J51" s="35">
        <v>200</v>
      </c>
      <c r="K51" s="35">
        <v>0.15</v>
      </c>
      <c r="L51" s="24">
        <f t="shared" si="1"/>
        <v>30</v>
      </c>
      <c r="M51" s="39"/>
      <c r="N51" s="26"/>
    </row>
    <row r="52" s="3" customFormat="1" ht="26" customHeight="1" spans="1:14">
      <c r="A52" s="20"/>
      <c r="B52" s="21"/>
      <c r="C52" s="22"/>
      <c r="D52" s="22"/>
      <c r="E52" s="27"/>
      <c r="F52" s="22"/>
      <c r="G52" s="27"/>
      <c r="H52" s="20"/>
      <c r="I52" s="36" t="s">
        <v>43</v>
      </c>
      <c r="J52" s="35">
        <v>200</v>
      </c>
      <c r="K52" s="37">
        <v>0.055</v>
      </c>
      <c r="L52" s="24">
        <f t="shared" si="1"/>
        <v>11</v>
      </c>
      <c r="M52" s="39"/>
      <c r="N52" s="26"/>
    </row>
    <row r="53" s="3" customFormat="1" ht="26" customHeight="1" spans="1:14">
      <c r="A53" s="20"/>
      <c r="B53" s="21"/>
      <c r="C53" s="22"/>
      <c r="D53" s="22"/>
      <c r="E53" s="27"/>
      <c r="F53" s="22"/>
      <c r="G53" s="27"/>
      <c r="H53" s="20"/>
      <c r="I53" s="35" t="s">
        <v>26</v>
      </c>
      <c r="J53" s="35">
        <v>200</v>
      </c>
      <c r="K53" s="35">
        <v>0.56</v>
      </c>
      <c r="L53" s="24">
        <f t="shared" si="1"/>
        <v>112</v>
      </c>
      <c r="M53" s="39"/>
      <c r="N53" s="26"/>
    </row>
    <row r="54" s="3" customFormat="1" ht="26" customHeight="1" spans="1:14">
      <c r="A54" s="20"/>
      <c r="B54" s="21"/>
      <c r="C54" s="22"/>
      <c r="D54" s="22"/>
      <c r="E54" s="27"/>
      <c r="F54" s="22"/>
      <c r="G54" s="27"/>
      <c r="H54" s="20"/>
      <c r="I54" s="35" t="s">
        <v>27</v>
      </c>
      <c r="J54" s="35">
        <v>200</v>
      </c>
      <c r="K54" s="35">
        <v>0</v>
      </c>
      <c r="L54" s="24">
        <f t="shared" si="1"/>
        <v>0</v>
      </c>
      <c r="M54" s="39"/>
      <c r="N54" s="26"/>
    </row>
    <row r="55" s="3" customFormat="1" ht="26" customHeight="1" spans="1:14">
      <c r="A55" s="20"/>
      <c r="B55" s="21"/>
      <c r="C55" s="22"/>
      <c r="D55" s="22"/>
      <c r="E55" s="27"/>
      <c r="F55" s="22"/>
      <c r="G55" s="27"/>
      <c r="H55" s="20"/>
      <c r="I55" s="35" t="s">
        <v>25</v>
      </c>
      <c r="J55" s="35">
        <v>200</v>
      </c>
      <c r="K55" s="35">
        <v>0.52</v>
      </c>
      <c r="L55" s="24">
        <f t="shared" si="1"/>
        <v>104</v>
      </c>
      <c r="M55" s="39"/>
      <c r="N55" s="26"/>
    </row>
    <row r="56" s="3" customFormat="1" ht="26" customHeight="1" spans="1:14">
      <c r="A56" s="20"/>
      <c r="B56" s="21"/>
      <c r="C56" s="22"/>
      <c r="D56" s="22"/>
      <c r="E56" s="30"/>
      <c r="F56" s="22"/>
      <c r="G56" s="30"/>
      <c r="H56" s="20"/>
      <c r="I56" s="35" t="s">
        <v>28</v>
      </c>
      <c r="J56" s="35">
        <v>200</v>
      </c>
      <c r="K56" s="35">
        <v>0.12</v>
      </c>
      <c r="L56" s="24">
        <f t="shared" si="1"/>
        <v>24</v>
      </c>
      <c r="M56" s="40"/>
      <c r="N56" s="26"/>
    </row>
    <row r="57" s="4" customFormat="1" ht="26" customHeight="1" spans="1:14">
      <c r="A57" s="41"/>
      <c r="B57" s="42"/>
      <c r="C57" s="42"/>
      <c r="D57" s="42"/>
      <c r="E57" s="42"/>
      <c r="F57" s="42"/>
      <c r="G57" s="42"/>
      <c r="H57" s="42"/>
      <c r="I57" s="42"/>
      <c r="J57" s="42"/>
      <c r="K57" s="43"/>
      <c r="L57" s="44"/>
      <c r="M57" s="45"/>
      <c r="N57" s="46"/>
    </row>
    <row r="58" s="4" customFormat="1" ht="26" customHeight="1" spans="1:14">
      <c r="A58" s="41"/>
      <c r="B58" s="42"/>
      <c r="C58" s="42"/>
      <c r="D58" s="42"/>
      <c r="E58" s="42"/>
      <c r="F58" s="42"/>
      <c r="G58" s="42"/>
      <c r="H58" s="42"/>
      <c r="I58" s="42"/>
      <c r="J58" s="42"/>
      <c r="K58" s="43"/>
      <c r="L58" s="44"/>
      <c r="M58" s="45"/>
      <c r="N58" s="46"/>
    </row>
    <row r="59" s="4" customFormat="1" ht="26" customHeight="1" spans="1:14">
      <c r="A59" s="41"/>
      <c r="B59" s="42"/>
      <c r="C59" s="42"/>
      <c r="D59" s="42"/>
      <c r="E59" s="42"/>
      <c r="F59" s="42"/>
      <c r="G59" s="42"/>
      <c r="H59" s="42"/>
      <c r="I59" s="42"/>
      <c r="J59" s="42"/>
      <c r="K59" s="43"/>
      <c r="L59" s="44"/>
      <c r="M59" s="45"/>
      <c r="N59" s="46"/>
    </row>
    <row r="60" s="4" customFormat="1" ht="26" customHeight="1" spans="1:14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3"/>
      <c r="L60" s="44"/>
      <c r="M60" s="45"/>
      <c r="N60" s="46"/>
    </row>
    <row r="61" s="4" customFormat="1" ht="26" customHeight="1" spans="1:14">
      <c r="A61" s="41"/>
      <c r="B61" s="42"/>
      <c r="C61" s="42"/>
      <c r="D61" s="42"/>
      <c r="E61" s="42"/>
      <c r="F61" s="42"/>
      <c r="G61" s="42"/>
      <c r="H61" s="42"/>
      <c r="I61" s="42"/>
      <c r="J61" s="42"/>
      <c r="K61" s="43"/>
      <c r="L61" s="44"/>
      <c r="M61" s="45"/>
      <c r="N61" s="46"/>
    </row>
    <row r="62" s="4" customFormat="1" ht="26" customHeight="1" spans="1:14">
      <c r="A62" s="41"/>
      <c r="B62" s="42"/>
      <c r="C62" s="42"/>
      <c r="D62" s="42"/>
      <c r="E62" s="42"/>
      <c r="F62" s="42"/>
      <c r="G62" s="42"/>
      <c r="H62" s="42"/>
      <c r="I62" s="42"/>
      <c r="J62" s="42"/>
      <c r="K62" s="43"/>
      <c r="L62" s="44"/>
      <c r="M62" s="45"/>
      <c r="N62" s="46"/>
    </row>
    <row r="63" s="4" customFormat="1" ht="26" customHeight="1" spans="1:14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3"/>
      <c r="L63" s="44"/>
      <c r="M63" s="45"/>
      <c r="N63" s="46"/>
    </row>
    <row r="64" s="4" customFormat="1" ht="26" customHeight="1" spans="1:14">
      <c r="A64" s="41" t="s">
        <v>63</v>
      </c>
      <c r="B64" s="42"/>
      <c r="C64" s="42"/>
      <c r="D64" s="42"/>
      <c r="E64" s="42"/>
      <c r="F64" s="42"/>
      <c r="G64" s="42"/>
      <c r="H64" s="42"/>
      <c r="I64" s="42"/>
      <c r="J64" s="42"/>
      <c r="K64" s="43"/>
      <c r="L64" s="44">
        <f>SUM(L3:L60)</f>
        <v>17946.5</v>
      </c>
      <c r="M64" s="45"/>
      <c r="N64" s="46"/>
    </row>
    <row r="65" s="4" customFormat="1" ht="21" customHeight="1" spans="1:13">
      <c r="A65" s="47"/>
      <c r="B65" s="47"/>
      <c r="C65" s="47"/>
      <c r="D65" s="47"/>
      <c r="E65" s="47"/>
      <c r="F65" s="47"/>
      <c r="G65" s="48"/>
      <c r="H65" s="47"/>
      <c r="I65" s="47"/>
      <c r="J65" s="49"/>
      <c r="K65" s="5"/>
      <c r="L65" s="7"/>
      <c r="M65" s="50"/>
    </row>
    <row r="66" ht="23" spans="1:13">
      <c r="A66" s="51" t="s">
        <v>64</v>
      </c>
      <c r="B66" s="51"/>
      <c r="C66" s="51"/>
      <c r="D66" s="51"/>
      <c r="E66" s="51"/>
      <c r="F66" s="51"/>
      <c r="G66" s="52"/>
      <c r="H66" s="51"/>
      <c r="I66" s="51"/>
      <c r="J66" s="53"/>
    </row>
    <row r="67" s="5" customFormat="1" ht="45" customHeight="1" spans="1:13">
      <c r="A67" s="54" t="s">
        <v>65</v>
      </c>
      <c r="B67" s="54" t="s">
        <v>66</v>
      </c>
      <c r="C67" s="54" t="s">
        <v>1</v>
      </c>
      <c r="D67" s="54" t="s">
        <v>67</v>
      </c>
      <c r="E67" s="54" t="s">
        <v>68</v>
      </c>
      <c r="F67" s="54" t="s">
        <v>69</v>
      </c>
      <c r="G67" s="55" t="s">
        <v>70</v>
      </c>
      <c r="H67" s="56" t="s">
        <v>71</v>
      </c>
      <c r="I67" s="54" t="s">
        <v>72</v>
      </c>
      <c r="J67" s="57" t="s">
        <v>73</v>
      </c>
      <c r="L67" s="7"/>
    </row>
    <row r="68" s="5" customFormat="1" ht="34" customHeight="1" spans="1:13">
      <c r="A68" s="58">
        <v>1</v>
      </c>
      <c r="B68" s="59"/>
      <c r="C68" s="58" t="s">
        <v>15</v>
      </c>
      <c r="D68" s="60" t="s">
        <v>74</v>
      </c>
      <c r="E68" s="60" t="s">
        <v>75</v>
      </c>
      <c r="F68" s="58" t="s">
        <v>76</v>
      </c>
      <c r="G68" s="61" t="s">
        <v>77</v>
      </c>
      <c r="H68" s="58">
        <f>SUM(J3:J60)</f>
        <v>79050</v>
      </c>
      <c r="I68" s="62">
        <f>L64</f>
        <v>17946.5</v>
      </c>
      <c r="J68" s="63" t="s">
        <v>78</v>
      </c>
    </row>
    <row r="73" spans="1:13">
      <c r="I73" s="6"/>
    </row>
  </sheetData>
  <mergeCells count="66">
    <mergeCell ref="A1:L1"/>
    <mergeCell ref="A64:K64"/>
    <mergeCell ref="A66:J66"/>
    <mergeCell ref="A3:A14"/>
    <mergeCell ref="A15:A20"/>
    <mergeCell ref="A21:A32"/>
    <mergeCell ref="A33:A38"/>
    <mergeCell ref="A39:A44"/>
    <mergeCell ref="A45:A50"/>
    <mergeCell ref="A51:A56"/>
    <mergeCell ref="B3:B14"/>
    <mergeCell ref="B15:B20"/>
    <mergeCell ref="B21:B32"/>
    <mergeCell ref="B33:B38"/>
    <mergeCell ref="B39:B44"/>
    <mergeCell ref="B45:B50"/>
    <mergeCell ref="B51:B56"/>
    <mergeCell ref="C3:C14"/>
    <mergeCell ref="C15:C20"/>
    <mergeCell ref="C21:C32"/>
    <mergeCell ref="C33:C38"/>
    <mergeCell ref="C39:C44"/>
    <mergeCell ref="C45:C50"/>
    <mergeCell ref="C51:C56"/>
    <mergeCell ref="D3:D14"/>
    <mergeCell ref="D15:D20"/>
    <mergeCell ref="D21:D32"/>
    <mergeCell ref="D33:D38"/>
    <mergeCell ref="D39:D44"/>
    <mergeCell ref="D45:D50"/>
    <mergeCell ref="D51:D56"/>
    <mergeCell ref="E3:E14"/>
    <mergeCell ref="E15:E20"/>
    <mergeCell ref="E21:E26"/>
    <mergeCell ref="E27:E32"/>
    <mergeCell ref="E33:E38"/>
    <mergeCell ref="E39:E44"/>
    <mergeCell ref="E45:E50"/>
    <mergeCell ref="E51:E56"/>
    <mergeCell ref="F3:F14"/>
    <mergeCell ref="F15:F20"/>
    <mergeCell ref="F21:F32"/>
    <mergeCell ref="F33:F38"/>
    <mergeCell ref="F39:F44"/>
    <mergeCell ref="F45:F50"/>
    <mergeCell ref="F51:F56"/>
    <mergeCell ref="G3:G8"/>
    <mergeCell ref="G9:G14"/>
    <mergeCell ref="G15:G20"/>
    <mergeCell ref="G21:G26"/>
    <mergeCell ref="G27:G32"/>
    <mergeCell ref="G33:G38"/>
    <mergeCell ref="G39:G44"/>
    <mergeCell ref="G45:G50"/>
    <mergeCell ref="G51:G56"/>
    <mergeCell ref="H3:H14"/>
    <mergeCell ref="H15:H20"/>
    <mergeCell ref="H21:H32"/>
    <mergeCell ref="H33:H38"/>
    <mergeCell ref="H39:H44"/>
    <mergeCell ref="H45:H50"/>
    <mergeCell ref="H51:H56"/>
    <mergeCell ref="M3:M14"/>
    <mergeCell ref="M15:M20"/>
    <mergeCell ref="M21:M32"/>
    <mergeCell ref="M33:M56"/>
  </mergeCells>
  <pageMargins left="0.7" right="0.7" top="0.75" bottom="0.75" header="0.3" footer="0.3"/>
  <pageSetup paperSize="9" scale="2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2026-03-20T11:17:48Z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F672EA1B757E461D9B795C797ECC3F3E_13</vt:lpwstr>
  </property>
  <property fmtid="{D5CDD505-2E9C-101B-9397-08002B2CF9AE}" pid="4" name="CalculationRule">
    <vt:i4>0</vt:i4>
  </property>
</Properties>
</file>