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600"/>
  </bookViews>
  <sheets>
    <sheet name="对账发票申请" sheetId="14" r:id="rId1"/>
  </sheets>
  <definedNames>
    <definedName name="_xlnm._FilterDatabase" localSheetId="0" hidden="1">对账发票申请!#REF!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<sst xmlns="http://schemas.openxmlformats.org/spreadsheetml/2006/main" count="61" uniqueCount="52">
  <si>
    <t>鲁木匠对账单-Recall</t>
  </si>
  <si>
    <t>客户</t>
  </si>
  <si>
    <t>下单时间</t>
  </si>
  <si>
    <t>客户联系人</t>
  </si>
  <si>
    <t>单据编号</t>
  </si>
  <si>
    <t>客户PO号</t>
  </si>
  <si>
    <t>睿颢合同号</t>
  </si>
  <si>
    <t>客户款号</t>
  </si>
  <si>
    <t>使用于</t>
  </si>
  <si>
    <t>品名</t>
  </si>
  <si>
    <t>数量(片）</t>
  </si>
  <si>
    <t>单价(RMB)</t>
  </si>
  <si>
    <t>金额(RMB)</t>
  </si>
  <si>
    <t>备注1</t>
  </si>
  <si>
    <t>备注2</t>
  </si>
  <si>
    <t>阳信鲁木匠</t>
  </si>
  <si>
    <t>David Huang</t>
  </si>
  <si>
    <t>S25122327</t>
  </si>
  <si>
    <t>17846-04</t>
  </si>
  <si>
    <t>RYXLMJZH029</t>
  </si>
  <si>
    <t>9327/073/052/99</t>
  </si>
  <si>
    <t>Bench</t>
  </si>
  <si>
    <t>ZHHTR25019 9标RFID折卡吊牌52*210mm（不含价格贴）</t>
  </si>
  <si>
    <t>16340-04</t>
  </si>
  <si>
    <t>8335/073/052/99</t>
  </si>
  <si>
    <t>Trunk</t>
  </si>
  <si>
    <t>17809-04</t>
  </si>
  <si>
    <t>7362/077/716/99</t>
  </si>
  <si>
    <t>Shelving units</t>
  </si>
  <si>
    <t>17815-04</t>
  </si>
  <si>
    <t>7363/077/716/99</t>
  </si>
  <si>
    <t>S26010675</t>
  </si>
  <si>
    <t>/</t>
  </si>
  <si>
    <t>RYXLMJZH030</t>
  </si>
  <si>
    <t>ZHOTH25013 牛皮纸信封袋210mm×148mm（贴双面胶）</t>
  </si>
  <si>
    <t>TOTAL1</t>
  </si>
  <si>
    <t>发票通知单</t>
  </si>
  <si>
    <t>编号
（发票张数）</t>
  </si>
  <si>
    <t>申请日期</t>
  </si>
  <si>
    <t>开票抬头
（请填写全名）</t>
  </si>
  <si>
    <t>货物或应 税劳名称（比如吊粒，吊牌等，大致写一下就可以）</t>
  </si>
  <si>
    <t>规格型号
（如果不需要注明的请写“无”）</t>
  </si>
  <si>
    <t>单位</t>
  </si>
  <si>
    <t>数量</t>
  </si>
  <si>
    <t>金额
（一张发票的总金额）</t>
  </si>
  <si>
    <t>备注</t>
  </si>
  <si>
    <t>鲁木匠</t>
  </si>
  <si>
    <t>阳信鲁木匠古典家居有限公司</t>
  </si>
  <si>
    <t>信封，吊牌</t>
  </si>
  <si>
    <t>无</t>
  </si>
  <si>
    <t>pcs</t>
  </si>
  <si>
    <t>显示FSC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</si>
</sst>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_);[Red]\(0\)"/>
    <numFmt numFmtId="178" formatCode="0.00_);[Red]\(0.00\)"/>
    <numFmt numFmtId="179" formatCode="m/d;@"/>
  </numFmts>
  <fonts count="3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b/>
      <sz val="18"/>
      <color theme="1"/>
      <name val="宋体"/>
      <charset val="134"/>
    </font>
    <font>
      <b/>
      <sz val="12"/>
      <name val="宋体"/>
      <charset val="134"/>
    </font>
    <font>
      <sz val="12"/>
      <name val="微软雅黑"/>
      <charset val="134"/>
    </font>
    <font>
      <sz val="10"/>
      <name val="微软雅黑"/>
      <charset val="134"/>
    </font>
    <font>
      <sz val="12"/>
      <name val="Microsoft YaHei UI"/>
      <charset val="134"/>
    </font>
    <font>
      <sz val="14"/>
      <name val="Microsoft YaHei UI"/>
      <charset val="134"/>
    </font>
    <font>
      <sz val="12"/>
      <color theme="1"/>
      <name val="Microsoft YaHei UI"/>
      <charset val="134"/>
    </font>
    <font>
      <sz val="14"/>
      <color theme="1"/>
      <name val="Microsoft YaHei UI"/>
      <charset val="134"/>
    </font>
    <font>
      <sz val="12"/>
      <name val="微软雅黑"/>
      <charset val="0"/>
    </font>
    <font>
      <sz val="10"/>
      <name val="微软雅黑"/>
      <charset val="0"/>
    </font>
    <font>
      <b/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12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4" fillId="5" borderId="12" applyNumberFormat="0" applyAlignment="0" applyProtection="0">
      <alignment vertical="center"/>
    </xf>
    <xf numFmtId="0" fontId="25" fillId="6" borderId="14" applyNumberFormat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3" fillId="0" borderId="0">
      <alignment vertical="center"/>
    </xf>
    <xf numFmtId="0" fontId="0" fillId="0" borderId="0">
      <alignment vertical="center"/>
    </xf>
  </cellStyleXfs>
  <cellXfs count="63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0" fillId="2" borderId="0" xfId="0" applyFill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177" fontId="4" fillId="2" borderId="1" xfId="0" applyNumberFormat="1" applyFont="1" applyFill="1" applyBorder="1" applyAlignment="1">
      <alignment horizontal="center" vertical="center"/>
    </xf>
    <xf numFmtId="177" fontId="4" fillId="2" borderId="1" xfId="0" applyNumberFormat="1" applyFont="1" applyFill="1" applyBorder="1" applyAlignment="1">
      <alignment horizontal="right" vertical="center"/>
    </xf>
    <xf numFmtId="178" fontId="4" fillId="2" borderId="1" xfId="0" applyNumberFormat="1" applyFont="1" applyFill="1" applyBorder="1" applyAlignment="1">
      <alignment horizontal="center" vertical="center"/>
    </xf>
    <xf numFmtId="178" fontId="4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9" fontId="5" fillId="0" borderId="1" xfId="0" applyNumberFormat="1" applyFont="1" applyFill="1" applyBorder="1" applyAlignment="1">
      <alignment horizontal="center" vertical="center"/>
    </xf>
    <xf numFmtId="179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8" fontId="5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179" fontId="5" fillId="0" borderId="4" xfId="0" applyNumberFormat="1" applyFont="1" applyFill="1" applyBorder="1" applyAlignment="1">
      <alignment horizontal="center" vertical="center"/>
    </xf>
    <xf numFmtId="179" fontId="6" fillId="0" borderId="4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178" fontId="5" fillId="0" borderId="4" xfId="0" applyNumberFormat="1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right" vertical="center"/>
    </xf>
    <xf numFmtId="0" fontId="13" fillId="2" borderId="1" xfId="0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right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>
      <alignment vertical="center"/>
    </xf>
    <xf numFmtId="0" fontId="13" fillId="2" borderId="6" xfId="0" applyFont="1" applyFill="1" applyBorder="1" applyAlignment="1">
      <alignment horizontal="right" vertical="center"/>
    </xf>
    <xf numFmtId="0" fontId="13" fillId="2" borderId="7" xfId="0" applyFont="1" applyFill="1" applyBorder="1" applyAlignment="1">
      <alignment horizontal="right" vertical="center"/>
    </xf>
    <xf numFmtId="0" fontId="13" fillId="2" borderId="8" xfId="0" applyFont="1" applyFill="1" applyBorder="1" applyAlignment="1">
      <alignment horizontal="right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right" vertical="center"/>
    </xf>
    <xf numFmtId="0" fontId="0" fillId="2" borderId="0" xfId="0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/>
    </xf>
    <xf numFmtId="176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44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righ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9" defaultPivotStyle="PivotStyleLight16"/>
  <colors>
    <mruColors>
      <color rgb="00FF0000"/>
      <color rgb="00FFFF00"/>
      <color rgb="00BFBFBF"/>
      <color rgb="0092D05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4"/>
  <sheetViews>
    <sheetView tabSelected="1" zoomScale="80" zoomScaleNormal="80" workbookViewId="0">
      <pane ySplit="2" topLeftCell="A3" activePane="bottomLeft" state="frozen"/>
      <selection/>
      <selection pane="bottomLeft" activeCell="A22" sqref="A22:J24"/>
    </sheetView>
  </sheetViews>
  <sheetFormatPr defaultColWidth="9" defaultRowHeight="14"/>
  <cols>
    <col min="1" max="1" width="13.7909090909091" style="4" customWidth="1"/>
    <col min="2" max="2" width="11.5454545454545" style="4" customWidth="1"/>
    <col min="3" max="3" width="13.3727272727273" style="4" customWidth="1"/>
    <col min="4" max="4" width="19.6727272727273" style="4" customWidth="1"/>
    <col min="5" max="5" width="12.8272727272727" style="4" customWidth="1"/>
    <col min="6" max="6" width="23.1727272727273" style="4" customWidth="1"/>
    <col min="7" max="7" width="19.0363636363636" style="5" customWidth="1"/>
    <col min="8" max="8" width="11.3363636363636" style="4" customWidth="1"/>
    <col min="9" max="9" width="28.1727272727273" style="4" customWidth="1"/>
    <col min="10" max="10" width="15.5636363636364" style="6" customWidth="1"/>
    <col min="11" max="11" width="11.4363636363636" style="4" customWidth="1"/>
    <col min="12" max="12" width="15.3909090909091" style="6" customWidth="1"/>
    <col min="13" max="16384" width="9" style="4"/>
  </cols>
  <sheetData>
    <row r="1" ht="23" spans="1:14">
      <c r="A1" s="7" t="s">
        <v>0</v>
      </c>
      <c r="B1" s="7"/>
      <c r="C1" s="7"/>
      <c r="D1" s="7"/>
      <c r="E1" s="7"/>
      <c r="F1" s="7"/>
      <c r="G1" s="8"/>
      <c r="H1" s="7"/>
      <c r="I1" s="7"/>
      <c r="J1" s="9"/>
      <c r="K1" s="7"/>
      <c r="L1" s="9"/>
    </row>
    <row r="2" s="1" customFormat="1" ht="15" spans="1:14">
      <c r="A2" s="10" t="s">
        <v>1</v>
      </c>
      <c r="B2" s="11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2" t="s">
        <v>7</v>
      </c>
      <c r="H2" s="13" t="s">
        <v>8</v>
      </c>
      <c r="I2" s="14" t="s">
        <v>9</v>
      </c>
      <c r="J2" s="15" t="s">
        <v>10</v>
      </c>
      <c r="K2" s="16" t="s">
        <v>11</v>
      </c>
      <c r="L2" s="17" t="s">
        <v>12</v>
      </c>
      <c r="M2" s="18" t="s">
        <v>13</v>
      </c>
      <c r="N2" s="18" t="s">
        <v>14</v>
      </c>
    </row>
    <row r="3" s="2" customFormat="1" ht="19" spans="1:14">
      <c r="A3" s="19" t="s">
        <v>15</v>
      </c>
      <c r="B3" s="20">
        <v>46017</v>
      </c>
      <c r="C3" s="21" t="s">
        <v>16</v>
      </c>
      <c r="D3" s="20" t="s">
        <v>17</v>
      </c>
      <c r="E3" s="22" t="s">
        <v>18</v>
      </c>
      <c r="F3" s="20" t="s">
        <v>19</v>
      </c>
      <c r="G3" s="23" t="s">
        <v>20</v>
      </c>
      <c r="H3" s="24" t="s">
        <v>21</v>
      </c>
      <c r="I3" s="19" t="s">
        <v>22</v>
      </c>
      <c r="J3" s="25">
        <v>950</v>
      </c>
      <c r="K3" s="26">
        <v>0.85</v>
      </c>
      <c r="L3" s="26">
        <f>K3*J3</f>
        <v>807.5</v>
      </c>
      <c r="M3" s="27"/>
      <c r="N3" s="27"/>
    </row>
    <row r="4" s="2" customFormat="1" ht="19" spans="1:14">
      <c r="A4" s="19"/>
      <c r="B4" s="20"/>
      <c r="C4" s="21"/>
      <c r="D4" s="20"/>
      <c r="E4" s="28" t="s">
        <v>23</v>
      </c>
      <c r="F4" s="20"/>
      <c r="G4" s="23" t="s">
        <v>24</v>
      </c>
      <c r="H4" s="24" t="s">
        <v>25</v>
      </c>
      <c r="I4" s="19" t="s">
        <v>22</v>
      </c>
      <c r="J4" s="29">
        <v>550</v>
      </c>
      <c r="K4" s="26">
        <v>0.85</v>
      </c>
      <c r="L4" s="26">
        <f>K4*J4</f>
        <v>467.5</v>
      </c>
      <c r="M4" s="27"/>
      <c r="N4" s="27"/>
    </row>
    <row r="5" s="2" customFormat="1" ht="29" spans="1:14">
      <c r="A5" s="19"/>
      <c r="B5" s="20"/>
      <c r="C5" s="21"/>
      <c r="D5" s="20"/>
      <c r="E5" s="28" t="s">
        <v>26</v>
      </c>
      <c r="F5" s="20"/>
      <c r="G5" s="30" t="s">
        <v>27</v>
      </c>
      <c r="H5" s="31" t="s">
        <v>28</v>
      </c>
      <c r="I5" s="19" t="s">
        <v>22</v>
      </c>
      <c r="J5" s="29">
        <v>400</v>
      </c>
      <c r="K5" s="26">
        <v>0.85</v>
      </c>
      <c r="L5" s="26">
        <f>K5*J5</f>
        <v>340</v>
      </c>
      <c r="M5" s="27"/>
      <c r="N5" s="27"/>
    </row>
    <row r="6" s="2" customFormat="1" ht="29" spans="1:14">
      <c r="A6" s="32"/>
      <c r="B6" s="33"/>
      <c r="C6" s="34"/>
      <c r="D6" s="33"/>
      <c r="E6" s="35" t="s">
        <v>29</v>
      </c>
      <c r="F6" s="33"/>
      <c r="G6" s="36" t="s">
        <v>30</v>
      </c>
      <c r="H6" s="37" t="s">
        <v>28</v>
      </c>
      <c r="I6" s="32" t="s">
        <v>22</v>
      </c>
      <c r="J6" s="38">
        <v>550</v>
      </c>
      <c r="K6" s="39">
        <v>0.85</v>
      </c>
      <c r="L6" s="26">
        <f>K6*J6</f>
        <v>467.5</v>
      </c>
      <c r="M6" s="27"/>
      <c r="N6" s="27"/>
    </row>
    <row r="7" s="2" customFormat="1" ht="29" spans="1:14">
      <c r="A7" s="24" t="s">
        <v>15</v>
      </c>
      <c r="B7" s="40">
        <v>46034</v>
      </c>
      <c r="C7" s="24" t="s">
        <v>16</v>
      </c>
      <c r="D7" s="24" t="s">
        <v>31</v>
      </c>
      <c r="E7" s="24" t="s">
        <v>32</v>
      </c>
      <c r="F7" s="24" t="s">
        <v>33</v>
      </c>
      <c r="G7" s="24" t="s">
        <v>32</v>
      </c>
      <c r="H7" s="24" t="s">
        <v>32</v>
      </c>
      <c r="I7" s="24" t="s">
        <v>34</v>
      </c>
      <c r="J7" s="24">
        <v>3000</v>
      </c>
      <c r="K7" s="24">
        <v>1.15</v>
      </c>
      <c r="L7" s="26">
        <f>K7*J7</f>
        <v>3450</v>
      </c>
      <c r="M7" s="27"/>
      <c r="N7" s="27"/>
    </row>
    <row r="8" s="2" customFormat="1" spans="1:14">
      <c r="A8" s="27"/>
      <c r="B8" s="27"/>
      <c r="C8" s="27"/>
      <c r="D8" s="27"/>
      <c r="E8" s="27"/>
      <c r="F8" s="27"/>
      <c r="G8" s="41"/>
      <c r="H8" s="27"/>
      <c r="I8" s="27"/>
      <c r="J8" s="42"/>
      <c r="K8" s="27"/>
      <c r="L8" s="42"/>
      <c r="M8" s="27"/>
      <c r="N8" s="27"/>
    </row>
    <row r="9" s="2" customFormat="1" spans="1:14">
      <c r="A9" s="27"/>
      <c r="B9" s="27"/>
      <c r="C9" s="27"/>
      <c r="D9" s="27"/>
      <c r="E9" s="27"/>
      <c r="F9" s="27"/>
      <c r="G9" s="41"/>
      <c r="H9" s="27"/>
      <c r="I9" s="27"/>
      <c r="J9" s="42"/>
      <c r="K9" s="27"/>
      <c r="L9" s="42"/>
      <c r="M9" s="27"/>
      <c r="N9" s="27"/>
    </row>
    <row r="10" customFormat="1" spans="1:14">
      <c r="A10" s="43"/>
      <c r="B10" s="43"/>
      <c r="C10" s="43"/>
      <c r="D10" s="43"/>
      <c r="E10" s="43"/>
      <c r="F10" s="43"/>
      <c r="G10" s="44"/>
      <c r="H10" s="43"/>
      <c r="I10" s="43"/>
      <c r="J10" s="45"/>
      <c r="K10" s="43"/>
      <c r="L10" s="45"/>
      <c r="M10" s="43"/>
      <c r="N10" s="43"/>
    </row>
    <row r="11" customFormat="1" spans="1:14">
      <c r="A11" s="43"/>
      <c r="B11" s="43"/>
      <c r="C11" s="43"/>
      <c r="D11" s="43"/>
      <c r="E11" s="43"/>
      <c r="F11" s="43"/>
      <c r="G11" s="44"/>
      <c r="H11" s="43"/>
      <c r="I11" s="43"/>
      <c r="J11" s="45"/>
      <c r="K11" s="43"/>
      <c r="L11" s="45"/>
      <c r="M11" s="43"/>
      <c r="N11" s="43"/>
    </row>
    <row r="12" customFormat="1" spans="1:14">
      <c r="A12" s="43"/>
      <c r="B12" s="43"/>
      <c r="C12" s="43"/>
      <c r="D12" s="43"/>
      <c r="E12" s="43"/>
      <c r="F12" s="43"/>
      <c r="G12" s="44"/>
      <c r="H12" s="43"/>
      <c r="I12" s="43"/>
      <c r="J12" s="45"/>
      <c r="K12" s="43"/>
      <c r="L12" s="45"/>
      <c r="M12" s="43"/>
      <c r="N12" s="43"/>
    </row>
    <row r="13" customFormat="1" spans="1:14">
      <c r="A13" s="43"/>
      <c r="B13" s="43"/>
      <c r="C13" s="43"/>
      <c r="D13" s="43"/>
      <c r="E13" s="43"/>
      <c r="F13" s="43"/>
      <c r="G13" s="44"/>
      <c r="H13" s="43"/>
      <c r="I13" s="43"/>
      <c r="J13" s="45"/>
      <c r="K13" s="43"/>
      <c r="L13" s="45"/>
      <c r="M13" s="43"/>
      <c r="N13" s="43"/>
    </row>
    <row r="14" customFormat="1" spans="1:14">
      <c r="A14" s="43"/>
      <c r="B14" s="43"/>
      <c r="C14" s="43"/>
      <c r="D14" s="43"/>
      <c r="E14" s="43"/>
      <c r="F14" s="43"/>
      <c r="G14" s="44"/>
      <c r="H14" s="43"/>
      <c r="I14" s="43"/>
      <c r="J14" s="45"/>
      <c r="K14" s="43"/>
      <c r="L14" s="45"/>
      <c r="M14" s="43"/>
      <c r="N14" s="43"/>
    </row>
    <row r="15" customFormat="1" spans="1:14">
      <c r="A15" s="43"/>
      <c r="B15" s="43"/>
      <c r="C15" s="43"/>
      <c r="D15" s="43"/>
      <c r="E15" s="43"/>
      <c r="F15" s="43"/>
      <c r="G15" s="44"/>
      <c r="H15" s="43"/>
      <c r="I15" s="43"/>
      <c r="J15" s="45"/>
      <c r="K15" s="43"/>
      <c r="L15" s="45"/>
      <c r="M15" s="43"/>
      <c r="N15" s="43"/>
    </row>
    <row r="16" customFormat="1" spans="1:14">
      <c r="A16" s="43"/>
      <c r="B16" s="43"/>
      <c r="C16" s="43"/>
      <c r="D16" s="43"/>
      <c r="E16" s="43"/>
      <c r="F16" s="43"/>
      <c r="G16" s="44"/>
      <c r="H16" s="43"/>
      <c r="I16" s="43"/>
      <c r="J16" s="45"/>
      <c r="K16" s="43"/>
      <c r="L16" s="45"/>
      <c r="M16" s="43"/>
      <c r="N16" s="43"/>
    </row>
    <row r="17" customFormat="1" spans="1:14">
      <c r="A17" s="43"/>
      <c r="B17" s="43"/>
      <c r="C17" s="43"/>
      <c r="D17" s="43"/>
      <c r="E17" s="43"/>
      <c r="F17" s="43"/>
      <c r="G17" s="44"/>
      <c r="H17" s="43"/>
      <c r="I17" s="43"/>
      <c r="J17" s="45"/>
      <c r="K17" s="43"/>
      <c r="L17" s="45"/>
      <c r="M17" s="43"/>
      <c r="N17" s="43"/>
    </row>
    <row r="18" spans="1:14">
      <c r="A18" s="43"/>
      <c r="B18" s="43"/>
      <c r="C18" s="43"/>
      <c r="D18" s="43"/>
      <c r="E18" s="43"/>
      <c r="F18" s="43"/>
      <c r="G18" s="44"/>
      <c r="H18" s="43"/>
      <c r="I18" s="43"/>
      <c r="J18" s="45"/>
      <c r="K18" s="43"/>
      <c r="L18" s="45"/>
      <c r="M18" s="43"/>
      <c r="N18" s="43"/>
    </row>
    <row r="19" s="3" customFormat="1" ht="15" spans="1:14">
      <c r="A19" s="46"/>
      <c r="B19" s="46"/>
      <c r="C19" s="46"/>
      <c r="D19" s="46"/>
      <c r="E19" s="46"/>
      <c r="F19" s="46"/>
      <c r="G19" s="46"/>
      <c r="H19" s="46"/>
      <c r="I19" s="46"/>
      <c r="J19" s="46"/>
      <c r="K19" s="46"/>
      <c r="L19" s="47"/>
      <c r="M19" s="48"/>
      <c r="N19" s="49"/>
    </row>
    <row r="20" s="3" customFormat="1" ht="15" spans="1:14">
      <c r="A20" s="50" t="s">
        <v>35</v>
      </c>
      <c r="B20" s="51"/>
      <c r="C20" s="51"/>
      <c r="D20" s="51"/>
      <c r="E20" s="51"/>
      <c r="F20" s="51"/>
      <c r="G20" s="51"/>
      <c r="H20" s="51"/>
      <c r="I20" s="51"/>
      <c r="J20" s="51"/>
      <c r="K20" s="52"/>
      <c r="L20" s="47">
        <f>SUM(L3:L9)</f>
        <v>5532.5</v>
      </c>
      <c r="M20" s="48"/>
      <c r="N20" s="49"/>
    </row>
    <row r="21" s="3" customFormat="1" ht="21" customHeight="1" spans="1:14">
      <c r="A21" s="53"/>
      <c r="B21" s="53"/>
      <c r="C21" s="53"/>
      <c r="D21" s="53"/>
      <c r="E21" s="53"/>
      <c r="F21" s="53"/>
      <c r="G21" s="54"/>
      <c r="H21" s="53"/>
      <c r="I21" s="53"/>
      <c r="J21" s="55"/>
      <c r="K21" s="4"/>
      <c r="L21" s="6"/>
      <c r="M21" s="56"/>
    </row>
    <row r="22" ht="23" spans="1:14">
      <c r="A22" s="7" t="s">
        <v>36</v>
      </c>
      <c r="B22" s="7"/>
      <c r="C22" s="7"/>
      <c r="D22" s="7"/>
      <c r="E22" s="7"/>
      <c r="F22" s="7"/>
      <c r="G22" s="8"/>
      <c r="H22" s="7"/>
      <c r="I22" s="7"/>
      <c r="J22" s="9"/>
    </row>
    <row r="23" s="4" customFormat="1" ht="45" customHeight="1" spans="1:14">
      <c r="A23" s="57" t="s">
        <v>37</v>
      </c>
      <c r="B23" s="57" t="s">
        <v>38</v>
      </c>
      <c r="C23" s="57" t="s">
        <v>1</v>
      </c>
      <c r="D23" s="57" t="s">
        <v>39</v>
      </c>
      <c r="E23" s="57" t="s">
        <v>40</v>
      </c>
      <c r="F23" s="57" t="s">
        <v>41</v>
      </c>
      <c r="G23" s="58" t="s">
        <v>42</v>
      </c>
      <c r="H23" s="18" t="s">
        <v>43</v>
      </c>
      <c r="I23" s="57" t="s">
        <v>44</v>
      </c>
      <c r="J23" s="47" t="s">
        <v>45</v>
      </c>
      <c r="L23" s="6"/>
    </row>
    <row r="24" s="4" customFormat="1" ht="34" customHeight="1" spans="1:14">
      <c r="A24" s="43">
        <v>1</v>
      </c>
      <c r="B24" s="59"/>
      <c r="C24" s="43" t="s">
        <v>46</v>
      </c>
      <c r="D24" s="60" t="s">
        <v>47</v>
      </c>
      <c r="E24" s="60" t="s">
        <v>48</v>
      </c>
      <c r="F24" s="43" t="s">
        <v>49</v>
      </c>
      <c r="G24" s="44" t="s">
        <v>50</v>
      </c>
      <c r="H24" s="43">
        <f>SUM(J3:J9)</f>
        <v>5450</v>
      </c>
      <c r="I24" s="61">
        <f>L20</f>
        <v>5532.5</v>
      </c>
      <c r="J24" s="62" t="s">
        <v>51</v>
      </c>
      <c r="K24" s="5"/>
      <c r="L24" s="6"/>
    </row>
  </sheetData>
  <mergeCells count="8">
    <mergeCell ref="A1:L1"/>
    <mergeCell ref="A20:K20"/>
    <mergeCell ref="A22:J22"/>
    <mergeCell ref="A3:A6"/>
    <mergeCell ref="B3:B6"/>
    <mergeCell ref="C3:C6"/>
    <mergeCell ref="D3:D6"/>
    <mergeCell ref="F3:F6"/>
  </mergeCells>
  <pageMargins left="0.7" right="0.7" top="0.75" bottom="0.75" header="0.3" footer="0.3"/>
  <pageSetup paperSize="9" scale="7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对账发票申请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良辰*</cp:lastModifiedBy>
  <dcterms:created xsi:type="dcterms:W3CDTF">2017-08-21T10:11:00Z</dcterms:created>
  <dcterms:modified xsi:type="dcterms:W3CDTF">2026-03-20T11:24:58Z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046A570651674DA9A00F91CE175D293C_13</vt:lpwstr>
  </property>
  <property fmtid="{D5CDD505-2E9C-101B-9397-08002B2CF9AE}" pid="4" name="CalculationRule">
    <vt:i4>0</vt:i4>
  </property>
</Properties>
</file>