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60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<sst xmlns="http://schemas.openxmlformats.org/spreadsheetml/2006/main" count="76" uniqueCount="56">
  <si>
    <t>广东东泰陶瓷对账单-Recall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</si>
  <si>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</si>
  <si>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</si>
  <si>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</si>
  <si>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</si>
  <si>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</si>
  <si>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</si>
  <si>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</si>
  <si>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</si>
  <si>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</si>
  <si>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数量(pcs)</t>
  </si>
  <si>
    <t>单价(RMB)</t>
  </si>
  <si>
    <t>金额(RMB)</t>
  </si>
  <si>
    <t>备注1</t>
  </si>
  <si>
    <t>备注2</t>
  </si>
  <si>
    <t>广东东泰陶瓷</t>
  </si>
  <si>
    <t>Anna</t>
  </si>
  <si>
    <t>S26011281</t>
  </si>
  <si>
    <t>PO-19568</t>
  </si>
  <si>
    <t>RDTZH0043</t>
  </si>
  <si>
    <t>6278-039-914-99</t>
  </si>
  <si>
    <t>kids陶瓷</t>
  </si>
  <si>
    <t>ZHRFS24013 14标RFID贴纸45*35mm可移</t>
  </si>
  <si>
    <t>已付款</t>
  </si>
  <si>
    <t>S26020399</t>
  </si>
  <si>
    <t>24038-04</t>
  </si>
  <si>
    <t>RDTZH0044</t>
  </si>
  <si>
    <t>3295/207/733/99</t>
  </si>
  <si>
    <t>24040-04</t>
  </si>
  <si>
    <t>3295/208/733/99</t>
  </si>
  <si>
    <t>24039-04</t>
  </si>
  <si>
    <t>3295/210/733/99</t>
  </si>
  <si>
    <t>S26030790</t>
  </si>
  <si>
    <t>64185-04/1</t>
  </si>
  <si>
    <t>RDTZH0045</t>
  </si>
  <si>
    <t>3295/213/733/99</t>
  </si>
  <si>
    <t>陶瓷</t>
  </si>
  <si>
    <t>64188-04/1</t>
  </si>
  <si>
    <t>3295/217/733/99</t>
  </si>
  <si>
    <t>64187-04/1</t>
  </si>
  <si>
    <r>
      <rPr>
        <sz val="10"/>
        <rFont val="宋体"/>
        <charset val="134"/>
      </rPr>
      <t>已付款</t>
    </r>
    <r>
      <rPr>
        <sz val="10"/>
        <rFont val="Calibri"/>
        <charset val="134"/>
      </rPr>
      <t>13484.64</t>
    </r>
  </si>
  <si>
    <t>TOTAL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</si>
  <si>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</si>
  <si>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</si>
  <si>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</si>
  <si>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</si>
  <si>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</si>
  <si>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</si>
  <si>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</si>
  <si>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</si>
  <si>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</si>
  <si>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</si>
  <si>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广东东泰陶瓷实业有限公司</t>
  </si>
  <si>
    <t>贴纸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</si>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</sst>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  <numFmt numFmtId="180" formatCode="0.00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1"/>
      <color theme="1"/>
      <name val="微软雅黑"/>
      <charset val="134"/>
    </font>
    <font>
      <sz val="11"/>
      <color theme="1"/>
      <name val="微软雅黑"/>
      <charset val="0"/>
    </font>
    <font>
      <sz val="10"/>
      <name val="宋体"/>
      <charset val="134"/>
    </font>
    <font>
      <sz val="10"/>
      <color theme="1"/>
      <name val="微软雅黑"/>
      <charset val="134"/>
    </font>
    <font>
      <sz val="10"/>
      <color theme="1"/>
      <name val="微软雅黑"/>
      <charset val="0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58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58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180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BFBFBF"/>
      <color rgb="0092D050"/>
      <color rgb="00FFFF00"/>
      <color rgb="000000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"/>
  <sheetViews>
    <sheetView tabSelected="1" zoomScale="85" zoomScaleNormal="85" workbookViewId="0">
      <pane ySplit="2" topLeftCell="A3" activePane="bottomLeft" state="frozen"/>
      <selection/>
      <selection pane="bottomLeft" activeCell="J16" sqref="J16"/>
    </sheetView>
  </sheetViews>
  <sheetFormatPr defaultColWidth="9" defaultRowHeight="14"/>
  <cols>
    <col min="1" max="1" width="13.7909090909091" style="5" customWidth="1"/>
    <col min="2" max="2" width="11.5454545454545" style="5" customWidth="1"/>
    <col min="3" max="3" width="13.3727272727273" style="5" customWidth="1"/>
    <col min="4" max="4" width="12.7181818181818" style="5" customWidth="1"/>
    <col min="5" max="5" width="12.8272727272727" style="5" customWidth="1"/>
    <col min="6" max="6" width="15.6090909090909" style="5" customWidth="1"/>
    <col min="7" max="7" width="19.0363636363636" style="5" customWidth="1"/>
    <col min="8" max="8" width="11.3363636363636" style="5" customWidth="1"/>
    <col min="9" max="9" width="41.9181818181818" style="5" customWidth="1"/>
    <col min="10" max="10" width="12.0818181818182" style="5" customWidth="1"/>
    <col min="11" max="11" width="11.4363636363636" style="5" customWidth="1"/>
    <col min="12" max="12" width="15.3909090909091" style="5" customWidth="1"/>
    <col min="13" max="13" width="13.3636363636364" style="6" customWidth="1"/>
    <col min="14" max="14" width="11.5909090909091" style="5" customWidth="1"/>
    <col min="15" max="16384" width="9" style="5"/>
  </cols>
  <sheetData>
    <row r="1" ht="23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1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11" t="s">
        <v>9</v>
      </c>
      <c r="J2" s="11" t="s">
        <v>10</v>
      </c>
      <c r="K2" s="12" t="s">
        <v>11</v>
      </c>
      <c r="L2" s="12" t="s">
        <v>12</v>
      </c>
      <c r="M2" s="13" t="s">
        <v>13</v>
      </c>
      <c r="N2" s="14" t="s">
        <v>14</v>
      </c>
    </row>
    <row r="3" s="2" customFormat="1" ht="16" customHeight="1" spans="1:14">
      <c r="A3" s="15" t="s">
        <v>15</v>
      </c>
      <c r="B3" s="16">
        <v>46037</v>
      </c>
      <c r="C3" s="15" t="s">
        <v>16</v>
      </c>
      <c r="D3" s="15" t="s">
        <v>17</v>
      </c>
      <c r="E3" s="15" t="s">
        <v>18</v>
      </c>
      <c r="F3" s="15" t="s">
        <v>19</v>
      </c>
      <c r="G3" s="17" t="s">
        <v>20</v>
      </c>
      <c r="H3" s="15" t="s">
        <v>21</v>
      </c>
      <c r="I3" s="18" t="s">
        <v>22</v>
      </c>
      <c r="J3" s="19">
        <v>4048</v>
      </c>
      <c r="K3" s="15">
        <v>0.39</v>
      </c>
      <c r="L3" s="20">
        <f>K3*J3</f>
        <v>1578.72</v>
      </c>
      <c r="M3" s="21" t="s">
        <v>23</v>
      </c>
      <c r="N3" s="22"/>
    </row>
    <row r="4" s="2" customFormat="1" ht="16" customHeight="1" spans="1:14">
      <c r="A4" s="23" t="s">
        <v>15</v>
      </c>
      <c r="B4" s="24">
        <v>46058</v>
      </c>
      <c r="C4" s="23" t="s">
        <v>16</v>
      </c>
      <c r="D4" s="23" t="s">
        <v>24</v>
      </c>
      <c r="E4" s="25" t="s">
        <v>25</v>
      </c>
      <c r="F4" s="23" t="s">
        <v>26</v>
      </c>
      <c r="G4" s="25" t="s">
        <v>27</v>
      </c>
      <c r="H4" s="23" t="s">
        <v>21</v>
      </c>
      <c r="I4" s="26" t="s">
        <v>22</v>
      </c>
      <c r="J4" s="27">
        <v>7008</v>
      </c>
      <c r="K4" s="23">
        <v>0.39</v>
      </c>
      <c r="L4" s="20">
        <f t="shared" ref="L4:L9" si="0">K4*J4</f>
        <v>2733.12</v>
      </c>
      <c r="M4" s="21" t="s">
        <v>23</v>
      </c>
      <c r="N4" s="22"/>
    </row>
    <row r="5" s="2" customFormat="1" ht="16" customHeight="1" spans="1:14">
      <c r="A5" s="23"/>
      <c r="B5" s="24"/>
      <c r="C5" s="23"/>
      <c r="D5" s="23"/>
      <c r="E5" s="25" t="s">
        <v>28</v>
      </c>
      <c r="F5" s="23"/>
      <c r="G5" s="25" t="s">
        <v>29</v>
      </c>
      <c r="H5" s="23"/>
      <c r="I5" s="26" t="s">
        <v>22</v>
      </c>
      <c r="J5" s="27">
        <v>11016</v>
      </c>
      <c r="K5" s="23">
        <v>0.39</v>
      </c>
      <c r="L5" s="20">
        <f t="shared" si="0"/>
        <v>4296.24</v>
      </c>
      <c r="M5" s="21" t="s">
        <v>23</v>
      </c>
      <c r="N5" s="28"/>
    </row>
    <row r="6" s="2" customFormat="1" ht="16" customHeight="1" spans="1:14">
      <c r="A6" s="23"/>
      <c r="B6" s="24"/>
      <c r="C6" s="23"/>
      <c r="D6" s="23"/>
      <c r="E6" s="23" t="s">
        <v>30</v>
      </c>
      <c r="F6" s="23"/>
      <c r="G6" s="29" t="s">
        <v>31</v>
      </c>
      <c r="H6" s="23"/>
      <c r="I6" s="26" t="s">
        <v>22</v>
      </c>
      <c r="J6" s="27">
        <v>7512</v>
      </c>
      <c r="K6" s="23">
        <v>0.39</v>
      </c>
      <c r="L6" s="20">
        <f t="shared" si="0"/>
        <v>2929.68</v>
      </c>
      <c r="M6" s="21" t="s">
        <v>23</v>
      </c>
      <c r="N6" s="28"/>
    </row>
    <row r="7" s="2" customFormat="1" ht="16" customHeight="1" spans="1:14">
      <c r="A7" s="15" t="s">
        <v>15</v>
      </c>
      <c r="B7" s="16">
        <v>46090</v>
      </c>
      <c r="C7" s="15" t="s">
        <v>16</v>
      </c>
      <c r="D7" s="30" t="s">
        <v>32</v>
      </c>
      <c r="E7" s="15" t="s">
        <v>33</v>
      </c>
      <c r="F7" s="30" t="s">
        <v>34</v>
      </c>
      <c r="G7" s="17" t="s">
        <v>35</v>
      </c>
      <c r="H7" s="15" t="s">
        <v>36</v>
      </c>
      <c r="I7" s="18" t="s">
        <v>22</v>
      </c>
      <c r="J7" s="19">
        <v>3504</v>
      </c>
      <c r="K7" s="15">
        <v>0.39</v>
      </c>
      <c r="L7" s="20">
        <f t="shared" si="0"/>
        <v>1366.56</v>
      </c>
      <c r="M7" s="21" t="s">
        <v>23</v>
      </c>
      <c r="N7" s="28"/>
    </row>
    <row r="8" s="2" customFormat="1" ht="16" customHeight="1" spans="1:14">
      <c r="A8" s="15"/>
      <c r="B8" s="16"/>
      <c r="C8" s="15"/>
      <c r="D8" s="31"/>
      <c r="E8" s="15" t="s">
        <v>37</v>
      </c>
      <c r="F8" s="31"/>
      <c r="G8" s="17" t="s">
        <v>38</v>
      </c>
      <c r="H8" s="15"/>
      <c r="I8" s="18" t="s">
        <v>22</v>
      </c>
      <c r="J8" s="19">
        <v>1024</v>
      </c>
      <c r="K8" s="15">
        <v>0.39</v>
      </c>
      <c r="L8" s="20">
        <f t="shared" si="0"/>
        <v>399.36</v>
      </c>
      <c r="M8" s="21" t="s">
        <v>23</v>
      </c>
      <c r="N8" s="28"/>
    </row>
    <row r="9" s="2" customFormat="1" ht="16" customHeight="1" spans="1:14">
      <c r="A9" s="15"/>
      <c r="B9" s="16"/>
      <c r="C9" s="15"/>
      <c r="D9" s="31"/>
      <c r="E9" s="15" t="s">
        <v>39</v>
      </c>
      <c r="F9" s="31"/>
      <c r="G9" s="17" t="s">
        <v>31</v>
      </c>
      <c r="H9" s="15"/>
      <c r="I9" s="18" t="s">
        <v>22</v>
      </c>
      <c r="J9" s="32">
        <v>4512</v>
      </c>
      <c r="K9" s="15">
        <v>0.39</v>
      </c>
      <c r="L9" s="20">
        <f t="shared" si="0"/>
        <v>1759.68</v>
      </c>
      <c r="M9" s="21" t="s">
        <v>40</v>
      </c>
      <c r="N9" s="28"/>
    </row>
    <row r="10" s="2" customFormat="1" ht="16" customHeight="1" spans="1:14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4"/>
      <c r="M10" s="35"/>
      <c r="N10" s="28"/>
    </row>
    <row r="11" s="2" customFormat="1" ht="16" customHeight="1" spans="1:14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4"/>
      <c r="M11" s="35"/>
      <c r="N11" s="28"/>
    </row>
    <row r="12" s="3" customFormat="1" ht="16" customHeight="1" spans="1:14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36"/>
      <c r="M12" s="37"/>
      <c r="N12" s="38"/>
    </row>
    <row r="13" s="3" customFormat="1" ht="16" customHeight="1" spans="1:14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36"/>
      <c r="M13" s="37"/>
      <c r="N13" s="38"/>
    </row>
    <row r="14" s="3" customFormat="1" ht="16" customHeight="1" spans="1:14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36"/>
      <c r="M14" s="37"/>
      <c r="N14" s="38"/>
    </row>
    <row r="15" s="3" customFormat="1" ht="16" customHeight="1" spans="1:14">
      <c r="A15" s="14" t="s">
        <v>41</v>
      </c>
      <c r="B15" s="14"/>
      <c r="C15" s="14"/>
      <c r="D15" s="14"/>
      <c r="E15" s="14"/>
      <c r="F15" s="14"/>
      <c r="G15" s="14"/>
      <c r="H15" s="14"/>
      <c r="I15" s="14"/>
      <c r="J15" s="14">
        <f>SUM(J3:J12)</f>
        <v>38624</v>
      </c>
      <c r="K15" s="14"/>
      <c r="L15" s="36">
        <f>SUM(L3:L12)</f>
        <v>15063.36</v>
      </c>
      <c r="M15" s="37"/>
      <c r="N15" s="38"/>
    </row>
    <row r="16" s="4" customFormat="1" ht="16" customHeight="1" spans="1:14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5"/>
      <c r="L16" s="5"/>
      <c r="M16" s="40"/>
      <c r="N16" s="41"/>
    </row>
    <row r="17" ht="21" customHeight="1" spans="1:13">
      <c r="A17" s="7" t="s">
        <v>42</v>
      </c>
      <c r="B17" s="7"/>
      <c r="C17" s="7"/>
      <c r="D17" s="7"/>
      <c r="E17" s="7"/>
      <c r="F17" s="7"/>
      <c r="G17" s="7"/>
      <c r="H17" s="7"/>
      <c r="I17" s="7"/>
      <c r="J17" s="7"/>
    </row>
    <row r="18" s="5" customFormat="1" ht="38" customHeight="1" spans="1:13">
      <c r="A18" s="42" t="s">
        <v>43</v>
      </c>
      <c r="B18" s="42" t="s">
        <v>44</v>
      </c>
      <c r="C18" s="42" t="s">
        <v>1</v>
      </c>
      <c r="D18" s="42" t="s">
        <v>45</v>
      </c>
      <c r="E18" s="42" t="s">
        <v>46</v>
      </c>
      <c r="F18" s="42" t="s">
        <v>47</v>
      </c>
      <c r="G18" s="14" t="s">
        <v>48</v>
      </c>
      <c r="H18" s="14" t="s">
        <v>49</v>
      </c>
      <c r="I18" s="42" t="s">
        <v>50</v>
      </c>
      <c r="J18" s="14" t="s">
        <v>51</v>
      </c>
      <c r="M18" s="6"/>
    </row>
    <row r="19" s="5" customFormat="1" ht="30" customHeight="1" spans="1:13">
      <c r="A19" s="43">
        <v>1</v>
      </c>
      <c r="B19" s="44"/>
      <c r="C19" s="43" t="s">
        <v>15</v>
      </c>
      <c r="D19" s="45" t="s">
        <v>52</v>
      </c>
      <c r="E19" s="45" t="s">
        <v>53</v>
      </c>
      <c r="F19" s="43" t="s">
        <v>54</v>
      </c>
      <c r="G19" s="43" t="s">
        <v>55</v>
      </c>
      <c r="H19" s="43">
        <f>J15</f>
        <v>38624</v>
      </c>
      <c r="I19" s="46">
        <f>L15</f>
        <v>15063.36</v>
      </c>
      <c r="J19" s="43" t="s">
        <v>23</v>
      </c>
      <c r="K19" s="47"/>
      <c r="M19" s="6"/>
    </row>
    <row r="20" ht="16" customHeight="1"/>
    <row r="21" ht="16" customHeight="1"/>
    <row r="22" ht="16" customHeight="1"/>
  </sheetData>
  <mergeCells count="14">
    <mergeCell ref="A1:L1"/>
    <mergeCell ref="A17:J17"/>
    <mergeCell ref="A4:A6"/>
    <mergeCell ref="A7:A9"/>
    <mergeCell ref="B4:B6"/>
    <mergeCell ref="B7:B9"/>
    <mergeCell ref="C4:C6"/>
    <mergeCell ref="C7:C9"/>
    <mergeCell ref="D4:D6"/>
    <mergeCell ref="D7:D9"/>
    <mergeCell ref="F4:F6"/>
    <mergeCell ref="F7:F9"/>
    <mergeCell ref="H4:H6"/>
    <mergeCell ref="H7:H9"/>
  </mergeCells>
  <pageMargins left="0.7" right="0.7" top="0.75" bottom="0.75" header="0.3" footer="0.3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2026-03-20T11:50:41Z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62A1C61762984E54924997C893392188_13</vt:lpwstr>
  </property>
  <property fmtid="{D5CDD505-2E9C-101B-9397-08002B2CF9AE}" pid="4" name="CalculationRule">
    <vt:i4>0</vt:i4>
  </property>
</Properties>
</file>