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<sst xmlns="http://schemas.openxmlformats.org/spreadsheetml/2006/main" count="47" uniqueCount="43">
  <si>
    <t>天天文具对账单-Recall</t>
  </si>
  <si>
    <t>客户</t>
  </si>
  <si>
    <t>下单时间</t>
  </si>
  <si>
    <t>客户联系人</t>
  </si>
  <si>
    <t>单据编号</t>
  </si>
  <si>
    <t>客户PO号</t>
  </si>
  <si>
    <t>睿颢合同号</t>
  </si>
  <si>
    <t>客户款号</t>
  </si>
  <si>
    <t>使用于</t>
  </si>
  <si>
    <t>品名</t>
  </si>
  <si>
    <t>数量(片）</t>
  </si>
  <si>
    <t>单价(RMB)</t>
  </si>
  <si>
    <t>金额(RMB)</t>
  </si>
  <si>
    <t>备注1</t>
  </si>
  <si>
    <t>备注2</t>
  </si>
  <si>
    <t>宁波天天文具有限公司</t>
  </si>
  <si>
    <t>郑崇杰</t>
  </si>
  <si>
    <t>S25122686</t>
  </si>
  <si>
    <t>20494-04
20493-04</t>
  </si>
  <si>
    <t>RNBTTZH002</t>
  </si>
  <si>
    <t>3608/052/999/99</t>
  </si>
  <si>
    <t>马克笔</t>
  </si>
  <si>
    <t>ZHTZ24004 圣诞警告标签51*50mm可移</t>
  </si>
  <si>
    <t>ZHRFS24011 14标RFID贴纸45*61mm可移双色</t>
  </si>
  <si>
    <t>3609/052/999/99</t>
  </si>
  <si>
    <t>5*5cm可移贴纸ZHSK26001</t>
  </si>
  <si>
    <t>ZHTZ25008 15标+36m年龄贴纸（35*35mm）</t>
  </si>
  <si>
    <t>TOTAL1</t>
  </si>
  <si>
    <t>发票通知单</t>
  </si>
  <si>
    <t>编号
（发票张数）</t>
  </si>
  <si>
    <t>申请日期</t>
  </si>
  <si>
    <t>开票抬头
（请填写全名）</t>
  </si>
  <si>
    <t>货物或应 税劳名称（比如吊粒，吊牌等，大致写一下就可以）</t>
  </si>
  <si>
    <t>规格型号
（如果不需要注明的请写“无”）</t>
  </si>
  <si>
    <t>单位</t>
  </si>
  <si>
    <t>数量</t>
  </si>
  <si>
    <t>金额
（一张发票的总金额）</t>
  </si>
  <si>
    <t>备注</t>
  </si>
  <si>
    <t>天天文具</t>
  </si>
  <si>
    <t>贴纸</t>
  </si>
  <si>
    <t>无</t>
  </si>
  <si>
    <t>pcs</t>
  </si>
  <si>
    <t>未付款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</si>
</sst>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);[Red]\(0\)"/>
    <numFmt numFmtId="178" formatCode="0.00_);[Red]\(0.00\)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2"/>
      <name val="宋体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sz val="11"/>
      <color theme="1"/>
      <name val="微软雅黑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right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4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M15" sqref="M15"/>
    </sheetView>
  </sheetViews>
  <sheetFormatPr defaultColWidth="9" defaultRowHeight="14"/>
  <cols>
    <col min="1" max="1" width="13.7909090909091" style="1" customWidth="1"/>
    <col min="2" max="2" width="11.5454545454545" style="1" customWidth="1"/>
    <col min="3" max="3" width="13.3727272727273" style="1" customWidth="1"/>
    <col min="4" max="4" width="19.6727272727273" style="1" customWidth="1"/>
    <col min="5" max="5" width="12.8272727272727" style="1" customWidth="1"/>
    <col min="6" max="6" width="13.0454545454545" style="1" customWidth="1"/>
    <col min="7" max="7" width="19.0363636363636" style="4" customWidth="1"/>
    <col min="8" max="8" width="11.3363636363636" style="1" customWidth="1"/>
    <col min="9" max="9" width="23.7363636363636" style="1" customWidth="1"/>
    <col min="10" max="10" width="15.5636363636364" style="5" customWidth="1"/>
    <col min="11" max="11" width="11.4363636363636" style="1" customWidth="1"/>
    <col min="12" max="12" width="15.3909090909091" style="5" customWidth="1"/>
    <col min="13" max="16384" width="9" style="1"/>
  </cols>
  <sheetData>
    <row r="1" s="1" customFormat="1" ht="23" spans="1:14">
      <c r="A1" s="6" t="s">
        <v>0</v>
      </c>
      <c r="B1" s="6"/>
      <c r="C1" s="6"/>
      <c r="D1" s="6"/>
      <c r="E1" s="6"/>
      <c r="F1" s="6"/>
      <c r="G1" s="7"/>
      <c r="H1" s="6"/>
      <c r="I1" s="6"/>
      <c r="J1" s="8"/>
      <c r="K1" s="6"/>
      <c r="L1" s="8"/>
      <c r="M1" s="9"/>
      <c r="N1" s="9"/>
    </row>
    <row r="2" s="2" customFormat="1" ht="15" spans="1:14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2" t="s">
        <v>7</v>
      </c>
      <c r="H2" s="13" t="s">
        <v>8</v>
      </c>
      <c r="I2" s="14" t="s">
        <v>9</v>
      </c>
      <c r="J2" s="15" t="s">
        <v>10</v>
      </c>
      <c r="K2" s="16" t="s">
        <v>11</v>
      </c>
      <c r="L2" s="17" t="s">
        <v>12</v>
      </c>
      <c r="M2" s="18" t="s">
        <v>13</v>
      </c>
      <c r="N2" s="18" t="s">
        <v>14</v>
      </c>
    </row>
    <row r="3" s="3" customFormat="1" ht="16.5" spans="1:14">
      <c r="A3" s="19" t="s">
        <v>15</v>
      </c>
      <c r="B3" s="20">
        <v>46022</v>
      </c>
      <c r="C3" s="21" t="s">
        <v>16</v>
      </c>
      <c r="D3" s="21" t="s">
        <v>17</v>
      </c>
      <c r="E3" s="22" t="s">
        <v>18</v>
      </c>
      <c r="F3" s="21" t="s">
        <v>19</v>
      </c>
      <c r="G3" s="21" t="s">
        <v>20</v>
      </c>
      <c r="H3" s="21" t="s">
        <v>21</v>
      </c>
      <c r="I3" s="21" t="s">
        <v>22</v>
      </c>
      <c r="J3" s="21">
        <v>2528</v>
      </c>
      <c r="K3" s="21">
        <v>0.884</v>
      </c>
      <c r="L3" s="21">
        <f t="shared" ref="L3:L8" si="0">K3*J3</f>
        <v>2234.752</v>
      </c>
      <c r="M3" s="23"/>
      <c r="N3" s="24"/>
    </row>
    <row r="4" s="3" customFormat="1" ht="16.5" spans="1:14">
      <c r="A4" s="19"/>
      <c r="B4" s="21"/>
      <c r="C4" s="21"/>
      <c r="D4" s="21"/>
      <c r="E4" s="21"/>
      <c r="F4" s="21"/>
      <c r="G4" s="21"/>
      <c r="H4" s="21"/>
      <c r="I4" s="21" t="s">
        <v>23</v>
      </c>
      <c r="J4" s="21">
        <v>5005</v>
      </c>
      <c r="K4" s="21">
        <v>0.46</v>
      </c>
      <c r="L4" s="21">
        <f t="shared" si="0"/>
        <v>2302.3</v>
      </c>
      <c r="M4" s="23"/>
      <c r="N4" s="24"/>
    </row>
    <row r="5" s="3" customFormat="1" ht="16.5" spans="1:14">
      <c r="A5" s="19"/>
      <c r="B5" s="21"/>
      <c r="C5" s="21"/>
      <c r="D5" s="21"/>
      <c r="E5" s="21"/>
      <c r="F5" s="21"/>
      <c r="G5" s="21" t="s">
        <v>24</v>
      </c>
      <c r="H5" s="21"/>
      <c r="I5" s="21" t="s">
        <v>22</v>
      </c>
      <c r="J5" s="21">
        <v>5005</v>
      </c>
      <c r="K5" s="21">
        <v>0.884</v>
      </c>
      <c r="L5" s="21">
        <f t="shared" si="0"/>
        <v>4424.42</v>
      </c>
      <c r="M5" s="23"/>
      <c r="N5" s="24"/>
    </row>
    <row r="6" s="3" customFormat="1" ht="16.5" spans="1:14">
      <c r="A6" s="19"/>
      <c r="B6" s="21"/>
      <c r="C6" s="21"/>
      <c r="D6" s="21"/>
      <c r="E6" s="21"/>
      <c r="F6" s="21"/>
      <c r="G6" s="21"/>
      <c r="H6" s="21"/>
      <c r="I6" s="21" t="s">
        <v>23</v>
      </c>
      <c r="J6" s="21">
        <f>2504+96</f>
        <v>2600</v>
      </c>
      <c r="K6" s="21">
        <v>0.46</v>
      </c>
      <c r="L6" s="21">
        <f t="shared" si="0"/>
        <v>1196</v>
      </c>
      <c r="M6" s="23"/>
      <c r="N6" s="24"/>
    </row>
    <row r="7" s="3" customFormat="1" ht="16.5" spans="1:14">
      <c r="A7" s="19"/>
      <c r="B7" s="21"/>
      <c r="C7" s="21"/>
      <c r="D7" s="21"/>
      <c r="E7" s="21"/>
      <c r="F7" s="21"/>
      <c r="G7" s="21"/>
      <c r="H7" s="21"/>
      <c r="I7" s="25" t="s">
        <v>25</v>
      </c>
      <c r="J7" s="21">
        <v>2528</v>
      </c>
      <c r="K7" s="21">
        <v>0.1</v>
      </c>
      <c r="L7" s="21">
        <f t="shared" si="0"/>
        <v>252.8</v>
      </c>
      <c r="M7" s="23"/>
      <c r="N7" s="24"/>
    </row>
    <row r="8" s="3" customFormat="1" ht="16.5" spans="1:14">
      <c r="A8" s="19"/>
      <c r="B8" s="21"/>
      <c r="C8" s="21"/>
      <c r="D8" s="21"/>
      <c r="E8" s="21"/>
      <c r="F8" s="21"/>
      <c r="G8" s="21"/>
      <c r="H8" s="21"/>
      <c r="I8" s="21" t="s">
        <v>26</v>
      </c>
      <c r="J8" s="21">
        <v>2528</v>
      </c>
      <c r="K8" s="22">
        <v>0.074</v>
      </c>
      <c r="L8" s="21">
        <f t="shared" si="0"/>
        <v>187.072</v>
      </c>
      <c r="M8" s="23"/>
      <c r="N8" s="24"/>
    </row>
    <row r="9" s="3" customFormat="1" ht="15" spans="1:14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7"/>
      <c r="M9" s="23"/>
      <c r="N9" s="24"/>
    </row>
    <row r="10" s="3" customFormat="1" ht="15" spans="1:14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7"/>
      <c r="M10" s="23"/>
      <c r="N10" s="24"/>
    </row>
    <row r="11" s="3" customFormat="1" ht="15" spans="1:14">
      <c r="A11" s="28" t="s">
        <v>27</v>
      </c>
      <c r="B11" s="29"/>
      <c r="C11" s="29"/>
      <c r="D11" s="29"/>
      <c r="E11" s="29"/>
      <c r="F11" s="29"/>
      <c r="G11" s="29"/>
      <c r="H11" s="29"/>
      <c r="I11" s="30"/>
      <c r="J11" s="31">
        <f>SUM(J3:J10)</f>
        <v>20194</v>
      </c>
      <c r="K11" s="31"/>
      <c r="L11" s="27">
        <f>SUM(L3:L10)</f>
        <v>10597.344</v>
      </c>
      <c r="M11" s="23"/>
      <c r="N11" s="24"/>
    </row>
    <row r="12" s="3" customFormat="1" ht="21" customHeight="1" spans="1:14">
      <c r="A12" s="32"/>
      <c r="B12" s="32"/>
      <c r="C12" s="32"/>
      <c r="D12" s="32"/>
      <c r="E12" s="32"/>
      <c r="F12" s="32"/>
      <c r="G12" s="33"/>
      <c r="H12" s="32"/>
      <c r="I12" s="32"/>
      <c r="J12" s="34"/>
      <c r="K12" s="1"/>
      <c r="L12" s="5"/>
      <c r="M12" s="35"/>
    </row>
    <row r="13" s="1" customFormat="1" ht="23" spans="1:14">
      <c r="A13" s="6" t="s">
        <v>28</v>
      </c>
      <c r="B13" s="6"/>
      <c r="C13" s="6"/>
      <c r="D13" s="6"/>
      <c r="E13" s="6"/>
      <c r="F13" s="6"/>
      <c r="G13" s="7"/>
      <c r="H13" s="6"/>
      <c r="I13" s="6"/>
      <c r="J13" s="8"/>
      <c r="L13" s="5"/>
    </row>
    <row r="14" s="1" customFormat="1" ht="45" customHeight="1" spans="1:14">
      <c r="A14" s="36" t="s">
        <v>29</v>
      </c>
      <c r="B14" s="36" t="s">
        <v>30</v>
      </c>
      <c r="C14" s="36" t="s">
        <v>1</v>
      </c>
      <c r="D14" s="36" t="s">
        <v>31</v>
      </c>
      <c r="E14" s="36" t="s">
        <v>32</v>
      </c>
      <c r="F14" s="36" t="s">
        <v>33</v>
      </c>
      <c r="G14" s="37" t="s">
        <v>34</v>
      </c>
      <c r="H14" s="18" t="s">
        <v>35</v>
      </c>
      <c r="I14" s="36" t="s">
        <v>36</v>
      </c>
      <c r="J14" s="38" t="s">
        <v>37</v>
      </c>
      <c r="L14" s="5"/>
    </row>
    <row r="15" s="1" customFormat="1" ht="34" customHeight="1" spans="1:14">
      <c r="A15" s="9">
        <v>1</v>
      </c>
      <c r="B15" s="39">
        <v>46103</v>
      </c>
      <c r="C15" s="9" t="s">
        <v>38</v>
      </c>
      <c r="D15" s="40" t="s">
        <v>15</v>
      </c>
      <c r="E15" s="40" t="s">
        <v>39</v>
      </c>
      <c r="F15" s="9" t="s">
        <v>40</v>
      </c>
      <c r="G15" s="41" t="s">
        <v>41</v>
      </c>
      <c r="H15" s="31">
        <v>20194</v>
      </c>
      <c r="I15" s="42">
        <f>L11</f>
        <v>10597.344</v>
      </c>
      <c r="J15" s="43" t="s">
        <v>42</v>
      </c>
      <c r="K15" s="4"/>
      <c r="L15" s="5"/>
    </row>
  </sheetData>
  <mergeCells count="12">
    <mergeCell ref="A1:L1"/>
    <mergeCell ref="A11:I11"/>
    <mergeCell ref="A13:J13"/>
    <mergeCell ref="A3:A8"/>
    <mergeCell ref="B3:B8"/>
    <mergeCell ref="C3:C8"/>
    <mergeCell ref="D3:D8"/>
    <mergeCell ref="E3:E8"/>
    <mergeCell ref="F3:F8"/>
    <mergeCell ref="G3:G4"/>
    <mergeCell ref="G5:G8"/>
    <mergeCell ref="H3:H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kylabb</cp:lastModifiedBy>
  <dcterms:created xsi:type="dcterms:W3CDTF">2026-03-22T08:45:42Z</dcterms:created>
  <dcterms:modified xsi:type="dcterms:W3CDTF">2026-03-22T08:50:42Z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FFA4742875E445009F3AFF5933EB15A8_11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