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<sst xmlns="http://schemas.openxmlformats.org/spreadsheetml/2006/main" count="66" uniqueCount="46">
  <si>
    <t>烟台北方对账单-Recall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</si>
  <si>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</si>
  <si>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</si>
  <si>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</si>
  <si>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</si>
  <si>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</si>
  <si>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</si>
  <si>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</si>
  <si>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</si>
  <si>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</si>
  <si>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数量(pcs)</t>
  </si>
  <si>
    <t>单价(RMB)</t>
  </si>
  <si>
    <t>金额(RMB)</t>
  </si>
  <si>
    <t>备注1</t>
  </si>
  <si>
    <t>备注2</t>
  </si>
  <si>
    <t>烟台北方家纺</t>
  </si>
  <si>
    <t>孙小明</t>
  </si>
  <si>
    <t>S26031366</t>
  </si>
  <si>
    <t>RYTBFZH069</t>
  </si>
  <si>
    <t>4200/022/052/57</t>
  </si>
  <si>
    <t>餐巾-napkin</t>
  </si>
  <si>
    <t>9标RFID吊牌45*61mm ZHHTR25003</t>
  </si>
  <si>
    <t>13标（1页）胶带洗标 ZHCRI25005</t>
  </si>
  <si>
    <t>13标环保页（胶带）ZHCRI25006</t>
  </si>
  <si>
    <t>4标主标纯棉 CHINA ZHPRL24015</t>
  </si>
  <si>
    <t>120cm两股加蜡麻绳 ZHJC25004</t>
  </si>
  <si>
    <t>4200/022/250/57</t>
  </si>
  <si>
    <t>6270/021/052/52</t>
  </si>
  <si>
    <t>桌布 tablecloth</t>
  </si>
  <si>
    <t>芯片洗标胶带25*60mm ZHRFCL25002</t>
  </si>
  <si>
    <t>TOTAL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</si>
  <si>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</si>
  <si>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</si>
  <si>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</si>
  <si>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</si>
  <si>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</si>
  <si>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</si>
  <si>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</si>
  <si>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</si>
  <si>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</si>
  <si>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</si>
  <si>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烟台北方</t>
  </si>
  <si>
    <t>烟台北方家用纺织品有限公司</t>
  </si>
  <si>
    <t>洗标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</si>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</sst>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  <numFmt numFmtId="180" formatCode="0.000_ "/>
    <numFmt numFmtId="181" formatCode="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81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4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  <color rgb="00FFFFFF"/>
      <color rgb="00BFBFBF"/>
      <color rgb="0092D05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19"/>
  <sheetViews>
    <sheetView tabSelected="1" zoomScale="70" zoomScaleNormal="70" workbookViewId="0">
      <pane ySplit="2" topLeftCell="A3" activePane="bottomLeft" state="frozen"/>
      <selection/>
      <selection pane="bottomLeft" activeCell="I29" sqref="I29"/>
    </sheetView>
  </sheetViews>
  <sheetFormatPr defaultColWidth="9" defaultRowHeight="14"/>
  <cols>
    <col min="1" max="1" width="13.7909090909091" style="4" customWidth="1"/>
    <col min="2" max="2" width="11.5454545454545" style="4" customWidth="1"/>
    <col min="3" max="3" width="13.3727272727273" style="4" customWidth="1"/>
    <col min="4" max="4" width="19.6727272727273" style="4" customWidth="1"/>
    <col min="5" max="5" width="12.8272727272727" style="4" customWidth="1"/>
    <col min="6" max="6" width="16.4727272727273" style="4" customWidth="1"/>
    <col min="7" max="7" width="19.0363636363636" style="4" customWidth="1"/>
    <col min="8" max="8" width="11.3363636363636" style="4" customWidth="1"/>
    <col min="9" max="9" width="23.7363636363636" style="5" customWidth="1"/>
    <col min="10" max="10" width="12.0818181818182" style="4" customWidth="1"/>
    <col min="11" max="11" width="11.4363636363636" style="4" customWidth="1"/>
    <col min="12" max="12" width="15.3909090909091" style="4" customWidth="1"/>
    <col min="13" max="13" width="12.8545454545455" style="4" customWidth="1"/>
    <col min="14" max="16384" width="9" style="4"/>
  </cols>
  <sheetData>
    <row r="1" ht="23" spans="1:14">
      <c r="A1" s="6" t="s">
        <v>0</v>
      </c>
      <c r="B1" s="6"/>
      <c r="C1" s="6"/>
      <c r="D1" s="6"/>
      <c r="E1" s="6"/>
      <c r="F1" s="6"/>
      <c r="G1" s="6"/>
      <c r="H1" s="6"/>
      <c r="I1" s="7"/>
      <c r="J1" s="6"/>
      <c r="K1" s="6"/>
      <c r="L1" s="6"/>
    </row>
    <row r="2" s="1" customFormat="1" ht="15" spans="1:14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10" t="s">
        <v>8</v>
      </c>
      <c r="I2" s="11" t="s">
        <v>9</v>
      </c>
      <c r="J2" s="12" t="s">
        <v>10</v>
      </c>
      <c r="K2" s="13" t="s">
        <v>11</v>
      </c>
      <c r="L2" s="13" t="s">
        <v>12</v>
      </c>
      <c r="M2" s="14" t="s">
        <v>13</v>
      </c>
      <c r="N2" s="14" t="s">
        <v>14</v>
      </c>
    </row>
    <row r="3" s="1" customFormat="1" spans="1:14">
      <c r="A3" s="15" t="s">
        <v>15</v>
      </c>
      <c r="B3" s="16">
        <v>46093</v>
      </c>
      <c r="C3" s="15" t="s">
        <v>16</v>
      </c>
      <c r="D3" s="15" t="s">
        <v>17</v>
      </c>
      <c r="E3" s="17">
        <v>24649</v>
      </c>
      <c r="F3" s="15" t="s">
        <v>18</v>
      </c>
      <c r="G3" s="15" t="s">
        <v>19</v>
      </c>
      <c r="H3" s="17" t="s">
        <v>20</v>
      </c>
      <c r="I3" s="18" t="s">
        <v>21</v>
      </c>
      <c r="J3" s="19">
        <v>840</v>
      </c>
      <c r="K3" s="17">
        <v>0.58</v>
      </c>
      <c r="L3" s="20">
        <f t="shared" ref="L3:L8" si="0">K3*J3</f>
        <v>487.2</v>
      </c>
      <c r="M3" s="14"/>
      <c r="N3" s="14"/>
    </row>
    <row r="4" s="1" customFormat="1" ht="14.5" spans="1:14">
      <c r="A4" s="21"/>
      <c r="B4" s="21"/>
      <c r="C4" s="21"/>
      <c r="D4" s="21"/>
      <c r="E4" s="17"/>
      <c r="F4" s="21"/>
      <c r="G4" s="21"/>
      <c r="H4" s="17" t="s">
        <v>20</v>
      </c>
      <c r="I4" s="18" t="s">
        <v>22</v>
      </c>
      <c r="J4" s="19">
        <v>840</v>
      </c>
      <c r="K4" s="17">
        <v>0.055</v>
      </c>
      <c r="L4" s="20">
        <f t="shared" si="0"/>
        <v>46.2</v>
      </c>
      <c r="M4" s="22"/>
      <c r="N4" s="14"/>
    </row>
    <row r="5" s="1" customFormat="1" ht="14.5" spans="1:14">
      <c r="A5" s="21"/>
      <c r="B5" s="21"/>
      <c r="C5" s="21"/>
      <c r="D5" s="21"/>
      <c r="E5" s="17"/>
      <c r="F5" s="21"/>
      <c r="G5" s="21"/>
      <c r="H5" s="17" t="s">
        <v>20</v>
      </c>
      <c r="I5" s="18" t="s">
        <v>23</v>
      </c>
      <c r="J5" s="19">
        <v>840</v>
      </c>
      <c r="K5" s="17">
        <v>0.04</v>
      </c>
      <c r="L5" s="20">
        <f t="shared" si="0"/>
        <v>33.6</v>
      </c>
      <c r="M5" s="22"/>
      <c r="N5" s="14"/>
    </row>
    <row r="6" s="1" customFormat="1" ht="14.5" spans="1:14">
      <c r="A6" s="21"/>
      <c r="B6" s="21"/>
      <c r="C6" s="21"/>
      <c r="D6" s="21"/>
      <c r="E6" s="17"/>
      <c r="F6" s="21"/>
      <c r="G6" s="21"/>
      <c r="H6" s="17" t="s">
        <v>20</v>
      </c>
      <c r="I6" s="23" t="s">
        <v>24</v>
      </c>
      <c r="J6" s="19">
        <v>840</v>
      </c>
      <c r="K6" s="23">
        <v>0.14</v>
      </c>
      <c r="L6" s="20">
        <f t="shared" si="0"/>
        <v>117.6</v>
      </c>
      <c r="M6" s="22"/>
      <c r="N6" s="14"/>
    </row>
    <row r="7" s="2" customFormat="1" ht="17" customHeight="1" spans="1:14">
      <c r="A7" s="21"/>
      <c r="B7" s="21"/>
      <c r="C7" s="21"/>
      <c r="D7" s="21"/>
      <c r="E7" s="17"/>
      <c r="F7" s="21"/>
      <c r="G7" s="21"/>
      <c r="H7" s="17" t="s">
        <v>20</v>
      </c>
      <c r="I7" s="23" t="s">
        <v>25</v>
      </c>
      <c r="J7" s="19">
        <v>840</v>
      </c>
      <c r="K7" s="23">
        <v>0.24</v>
      </c>
      <c r="L7" s="20">
        <f t="shared" si="0"/>
        <v>201.6</v>
      </c>
      <c r="M7" s="22"/>
      <c r="N7" s="24"/>
    </row>
    <row r="8" s="2" customFormat="1" ht="17" customHeight="1" spans="1:14">
      <c r="A8" s="21"/>
      <c r="B8" s="21"/>
      <c r="C8" s="21"/>
      <c r="D8" s="21"/>
      <c r="E8" s="17">
        <v>24650</v>
      </c>
      <c r="F8" s="21"/>
      <c r="G8" s="25" t="s">
        <v>26</v>
      </c>
      <c r="H8" s="23" t="s">
        <v>20</v>
      </c>
      <c r="I8" s="18" t="s">
        <v>21</v>
      </c>
      <c r="J8" s="17">
        <v>1155</v>
      </c>
      <c r="K8" s="17">
        <v>0.58</v>
      </c>
      <c r="L8" s="20">
        <f t="shared" si="0"/>
        <v>669.9</v>
      </c>
      <c r="M8" s="22"/>
      <c r="N8" s="24"/>
    </row>
    <row r="9" s="2" customFormat="1" ht="17" customHeight="1" spans="1:14">
      <c r="A9" s="21"/>
      <c r="B9" s="21"/>
      <c r="C9" s="21"/>
      <c r="D9" s="21"/>
      <c r="E9" s="17"/>
      <c r="F9" s="21"/>
      <c r="G9" s="26"/>
      <c r="H9" s="23" t="s">
        <v>20</v>
      </c>
      <c r="I9" s="18" t="s">
        <v>22</v>
      </c>
      <c r="J9" s="17">
        <v>1155</v>
      </c>
      <c r="K9" s="17">
        <v>0.055</v>
      </c>
      <c r="L9" s="20">
        <v>63.53</v>
      </c>
      <c r="M9" s="22"/>
      <c r="N9" s="24"/>
    </row>
    <row r="10" s="2" customFormat="1" ht="17" customHeight="1" spans="1:14">
      <c r="A10" s="21"/>
      <c r="B10" s="21"/>
      <c r="C10" s="21"/>
      <c r="D10" s="21"/>
      <c r="E10" s="17"/>
      <c r="F10" s="21"/>
      <c r="G10" s="26"/>
      <c r="H10" s="23" t="s">
        <v>20</v>
      </c>
      <c r="I10" s="18" t="s">
        <v>23</v>
      </c>
      <c r="J10" s="17">
        <v>1155</v>
      </c>
      <c r="K10" s="17">
        <v>0.04</v>
      </c>
      <c r="L10" s="20">
        <f t="shared" ref="L10:L12" si="1">K10*J10</f>
        <v>46.2</v>
      </c>
      <c r="M10" s="22"/>
      <c r="N10" s="24"/>
    </row>
    <row r="11" s="2" customFormat="1" ht="17" customHeight="1" spans="1:14">
      <c r="A11" s="21"/>
      <c r="B11" s="21"/>
      <c r="C11" s="21"/>
      <c r="D11" s="21"/>
      <c r="E11" s="17"/>
      <c r="F11" s="21"/>
      <c r="G11" s="26"/>
      <c r="H11" s="23" t="s">
        <v>20</v>
      </c>
      <c r="I11" s="23" t="s">
        <v>24</v>
      </c>
      <c r="J11" s="17">
        <v>1155</v>
      </c>
      <c r="K11" s="23">
        <v>0.14</v>
      </c>
      <c r="L11" s="20">
        <f t="shared" si="1"/>
        <v>161.7</v>
      </c>
      <c r="M11" s="22"/>
      <c r="N11" s="24"/>
    </row>
    <row r="12" s="2" customFormat="1" ht="17" customHeight="1" spans="1:14">
      <c r="A12" s="21"/>
      <c r="B12" s="21"/>
      <c r="C12" s="21"/>
      <c r="D12" s="21"/>
      <c r="E12" s="17"/>
      <c r="F12" s="21"/>
      <c r="G12" s="27"/>
      <c r="H12" s="23" t="s">
        <v>20</v>
      </c>
      <c r="I12" s="23" t="s">
        <v>25</v>
      </c>
      <c r="J12" s="17">
        <v>1155</v>
      </c>
      <c r="K12" s="23">
        <v>0.24</v>
      </c>
      <c r="L12" s="20">
        <f t="shared" si="1"/>
        <v>277.2</v>
      </c>
      <c r="M12" s="22"/>
      <c r="N12" s="24"/>
    </row>
    <row r="13" s="2" customFormat="1" ht="17" customHeight="1" spans="1:14">
      <c r="A13" s="28"/>
      <c r="B13" s="28"/>
      <c r="C13" s="28"/>
      <c r="D13" s="28"/>
      <c r="E13" s="23">
        <v>25872</v>
      </c>
      <c r="F13" s="28"/>
      <c r="G13" s="18" t="s">
        <v>27</v>
      </c>
      <c r="H13" s="23" t="s">
        <v>28</v>
      </c>
      <c r="I13" s="23" t="s">
        <v>29</v>
      </c>
      <c r="J13" s="29">
        <v>210</v>
      </c>
      <c r="K13" s="18">
        <v>0.54</v>
      </c>
      <c r="L13" s="30">
        <f>J13*K13</f>
        <v>113.4</v>
      </c>
      <c r="M13" s="22"/>
      <c r="N13" s="24"/>
    </row>
    <row r="14" s="2" customFormat="1" ht="17" customHeight="1" spans="1:14">
      <c r="A14" s="14" t="s">
        <v>30</v>
      </c>
      <c r="B14" s="14"/>
      <c r="C14" s="14"/>
      <c r="D14" s="14"/>
      <c r="E14" s="14"/>
      <c r="F14" s="14"/>
      <c r="G14" s="14"/>
      <c r="H14" s="14"/>
      <c r="I14" s="31"/>
      <c r="J14" s="14">
        <f>SUM(J3:J13)</f>
        <v>10185</v>
      </c>
      <c r="K14" s="14"/>
      <c r="L14" s="32">
        <f>SUM(L3:L13)</f>
        <v>2218.13</v>
      </c>
      <c r="M14" s="33"/>
      <c r="N14" s="33"/>
    </row>
    <row r="15" s="3" customFormat="1" ht="12" customHeight="1" spans="1:14">
      <c r="A15" s="34"/>
      <c r="B15" s="34"/>
      <c r="C15" s="34"/>
      <c r="D15" s="34"/>
      <c r="E15" s="34"/>
      <c r="F15" s="34"/>
      <c r="G15" s="34"/>
      <c r="H15" s="34"/>
      <c r="I15" s="35"/>
      <c r="J15" s="34"/>
      <c r="K15" s="4"/>
      <c r="L15" s="4"/>
    </row>
    <row r="16" ht="23" spans="1:14">
      <c r="A16" s="6" t="s">
        <v>31</v>
      </c>
      <c r="B16" s="6"/>
      <c r="C16" s="6"/>
      <c r="D16" s="6"/>
      <c r="E16" s="6"/>
      <c r="F16" s="6"/>
      <c r="G16" s="6"/>
      <c r="H16" s="6"/>
      <c r="I16" s="7"/>
      <c r="J16" s="6"/>
    </row>
    <row r="17" s="4" customFormat="1" ht="45" customHeight="1" spans="1:11">
      <c r="A17" s="31" t="s">
        <v>32</v>
      </c>
      <c r="B17" s="31" t="s">
        <v>33</v>
      </c>
      <c r="C17" s="31" t="s">
        <v>1</v>
      </c>
      <c r="D17" s="31" t="s">
        <v>34</v>
      </c>
      <c r="E17" s="31" t="s">
        <v>35</v>
      </c>
      <c r="F17" s="31" t="s">
        <v>36</v>
      </c>
      <c r="G17" s="14" t="s">
        <v>37</v>
      </c>
      <c r="H17" s="14" t="s">
        <v>38</v>
      </c>
      <c r="I17" s="31" t="s">
        <v>39</v>
      </c>
      <c r="J17" s="14" t="s">
        <v>40</v>
      </c>
    </row>
    <row r="18" s="4" customFormat="1" ht="34" customHeight="1" spans="1:11">
      <c r="A18" s="36">
        <v>1</v>
      </c>
      <c r="B18" s="37"/>
      <c r="C18" s="36" t="s">
        <v>41</v>
      </c>
      <c r="D18" s="38" t="s">
        <v>42</v>
      </c>
      <c r="E18" s="36" t="s">
        <v>43</v>
      </c>
      <c r="F18" s="36" t="s">
        <v>44</v>
      </c>
      <c r="G18" s="36" t="s">
        <v>45</v>
      </c>
      <c r="H18" s="36">
        <f>J14-210</f>
        <v>9975</v>
      </c>
      <c r="I18" s="39">
        <f>L14-100</f>
        <v>2118.13</v>
      </c>
      <c r="J18" s="36"/>
      <c r="K18" s="40"/>
    </row>
    <row r="19" ht="28" spans="1:11">
      <c r="A19" s="36">
        <v>2</v>
      </c>
      <c r="B19" s="37"/>
      <c r="C19" s="36" t="s">
        <v>41</v>
      </c>
      <c r="D19" s="38" t="s">
        <v>42</v>
      </c>
      <c r="E19" s="36" t="s">
        <v>43</v>
      </c>
      <c r="F19" s="36" t="s">
        <v>44</v>
      </c>
      <c r="G19" s="36" t="s">
        <v>45</v>
      </c>
      <c r="H19" s="36">
        <v>210</v>
      </c>
      <c r="I19" s="39">
        <v>100</v>
      </c>
      <c r="J19" s="36"/>
    </row>
  </sheetData>
  <mergeCells count="11">
    <mergeCell ref="A1:L1"/>
    <mergeCell ref="A16:J16"/>
    <mergeCell ref="A3:A13"/>
    <mergeCell ref="B3:B13"/>
    <mergeCell ref="C3:C13"/>
    <mergeCell ref="D3:D13"/>
    <mergeCell ref="E3:E7"/>
    <mergeCell ref="E8:E12"/>
    <mergeCell ref="F3:F13"/>
    <mergeCell ref="G3:G7"/>
    <mergeCell ref="G8:G12"/>
  </mergeCells>
  <conditionalFormatting sqref="G8">
    <cfRule type="duplicateValues" dxfId="0" priority="1"/>
  </conditionalFormatting>
  <conditionalFormatting sqref="E13">
    <cfRule type="duplicateValues" dxfId="0" priority="2"/>
  </conditionalFormatting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2026-03-24T06:56:12Z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C84088846C354FD2AE6952ABC5A50661_13</vt:lpwstr>
  </property>
  <property fmtid="{D5CDD505-2E9C-101B-9397-08002B2CF9AE}" pid="4" name="CalculationRule">
    <vt:i4>0</vt:i4>
  </property>
</Properties>
</file>