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单" sheetId="19" r:id="rId1"/>
    <sheet name="开票资料" sheetId="20" r:id="rId2"/>
  </sheets>
  <definedNames>
    <definedName name="_xlnm.Print_Area" localSheetId="0">对账单!$A$1:$J$5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<sst xmlns="http://schemas.openxmlformats.org/spreadsheetml/2006/main" count="50" uniqueCount="48">
  <si>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r>
      <t>2026 依蕊丝 对</t>
    </r>
    <r>
      <rPr>
        <b/>
        <sz val="18"/>
        <color theme="1"/>
        <rFont val="Arial"/>
        <charset val="134"/>
      </rPr>
      <t xml:space="preserve"> </t>
    </r>
    <r>
      <rPr>
        <b/>
        <sz val="18"/>
        <color theme="1"/>
        <rFont val="宋体"/>
        <charset val="134"/>
      </rPr>
      <t>账</t>
    </r>
    <r>
      <rPr>
        <b/>
        <sz val="18"/>
        <color theme="1"/>
        <rFont val="Arial"/>
        <charset val="134"/>
      </rPr>
      <t xml:space="preserve"> </t>
    </r>
    <r>
      <rPr>
        <b/>
        <sz val="18"/>
        <color theme="1"/>
        <rFont val="宋体"/>
        <charset val="134"/>
      </rPr>
      <t xml:space="preserve">单 - </t>
    </r>
    <r>
      <rPr>
        <b/>
        <sz val="18"/>
        <color theme="1"/>
        <rFont val="Arial"/>
        <charset val="134"/>
      </rPr>
      <t>Recall</t>
    </r>
  </si>
  <si>
    <t>下单时间</t>
  </si>
  <si>
    <t>出货日期</t>
  </si>
  <si>
    <t>客户</t>
  </si>
  <si>
    <t>客户联系人</t>
  </si>
  <si>
    <t>睿颢合同号</t>
  </si>
  <si>
    <t>production  项目名称</t>
  </si>
  <si>
    <t>客户PO号</t>
  </si>
  <si>
    <t>编号</t>
  </si>
  <si>
    <t>尺寸（mm）</t>
  </si>
  <si>
    <t>QUANTITY  数量（个）</t>
  </si>
  <si>
    <t>UNIT PRICE单价</t>
  </si>
  <si>
    <t>Tatal Amount总金额</t>
  </si>
  <si>
    <t>依蕊丝</t>
  </si>
  <si>
    <t>carly</t>
  </si>
  <si>
    <t>RHZYRSTEMPE001</t>
  </si>
  <si>
    <t>Hnag Tag T1挂牌</t>
  </si>
  <si>
    <t>PCHTP60001</t>
  </si>
  <si>
    <t>55*100</t>
  </si>
  <si>
    <t>POLY BAG STICKER胶袋贴纸</t>
  </si>
  <si>
    <t>PCTZ26001</t>
  </si>
  <si>
    <t>70*40</t>
  </si>
  <si>
    <t>HANGTAG STICKER挂牌贴纸</t>
  </si>
  <si>
    <t>cord T3挂绳</t>
  </si>
  <si>
    <t>PCMS60001</t>
  </si>
  <si>
    <t>1.0*280</t>
  </si>
  <si>
    <t>POLY BAG EP1</t>
  </si>
  <si>
    <t>PCSLD26001</t>
  </si>
  <si>
    <t>300*400</t>
  </si>
  <si>
    <t>POLY BAG EP2</t>
  </si>
  <si>
    <t>PCSLD26002</t>
  </si>
  <si>
    <t>350*450</t>
  </si>
  <si>
    <t>TISSUE PAPER PP1拷贝纸</t>
  </si>
  <si>
    <t>PC0TH26002</t>
  </si>
  <si>
    <t>370*850</t>
  </si>
  <si>
    <t>Silica gel PE1硅胶防潮包</t>
  </si>
  <si>
    <t>PC0TH26003</t>
  </si>
  <si>
    <t>2g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</si>
  <si>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</si>
  <si>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</si>
  <si>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</si>
  <si>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</si>
  <si>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</si>
  <si>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rPr>
        <sz val="13.5"/>
        <color rgb="FF000000"/>
        <rFont val="宋体"/>
        <charset val="134"/>
      </rP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</si>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</sst>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3.5"/>
      <color rgb="FF000000"/>
      <name val="Times New Roman"/>
      <charset val="134"/>
    </font>
    <font>
      <b/>
      <sz val="18"/>
      <color theme="1"/>
      <name val="Arial"/>
      <charset val="134"/>
    </font>
    <font>
      <b/>
      <sz val="13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horizontal="center"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7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110" zoomScaleNormal="110" zoomScaleSheetLayoutView="70" workbookViewId="0">
      <selection activeCell="K3" sqref="K3:K10"/>
    </sheetView>
  </sheetViews>
  <sheetFormatPr defaultColWidth="8.72727272727273" defaultRowHeight="14"/>
  <cols>
    <col min="1" max="1" width="12.0909090909091" style="6" customWidth="1"/>
    <col min="2" max="2" width="10.8090909090909" style="6" customWidth="1"/>
    <col min="3" max="3" width="12.9181818181818" style="6" customWidth="1"/>
    <col min="4" max="4" width="13.1272727272727" style="6" customWidth="1"/>
    <col min="5" max="5" width="11.7090909090909" style="6" customWidth="1"/>
    <col min="6" max="6" width="14.6454545454545" style="6" customWidth="1"/>
    <col min="7" max="7" width="26.2727272727273" style="6" customWidth="1"/>
    <col min="8" max="8" width="12.1090909090909" style="6" customWidth="1"/>
    <col min="9" max="9" width="21.3181818181818" style="6" customWidth="1"/>
    <col min="10" max="10" width="13.6272727272727" style="6" customWidth="1"/>
    <col min="11" max="11" width="12.2090909090909" style="6" customWidth="1"/>
    <col min="12" max="12" width="13.5363636363636" style="6" customWidth="1"/>
    <col min="13" max="16384" width="8.72727272727273" style="6"/>
  </cols>
  <sheetData>
    <row r="1" ht="48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4" customFormat="1" ht="28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5" customFormat="1" ht="14.5" spans="1:12">
      <c r="A3" s="11">
        <v>46086</v>
      </c>
      <c r="B3" s="12">
        <v>46095</v>
      </c>
      <c r="C3" s="13" t="s">
        <v>13</v>
      </c>
      <c r="D3" s="13" t="s">
        <v>14</v>
      </c>
      <c r="E3" s="13" t="s">
        <v>15</v>
      </c>
      <c r="F3" s="13"/>
      <c r="G3" s="13" t="s">
        <v>16</v>
      </c>
      <c r="H3" s="13" t="s">
        <v>17</v>
      </c>
      <c r="I3" s="13" t="s">
        <v>18</v>
      </c>
      <c r="J3" s="13">
        <v>5315</v>
      </c>
      <c r="K3" s="14">
        <v>0.58</v>
      </c>
      <c r="L3" s="15">
        <f t="shared" ref="L3:L7" si="0">K3*J3</f>
        <v>3082.7</v>
      </c>
    </row>
    <row r="4" s="5" customFormat="1" ht="23" customHeight="1" spans="1:12">
      <c r="A4" s="16"/>
      <c r="B4" s="11">
        <v>46107</v>
      </c>
      <c r="C4" s="13"/>
      <c r="D4" s="13"/>
      <c r="E4" s="13"/>
      <c r="F4" s="13"/>
      <c r="G4" s="13" t="s">
        <v>19</v>
      </c>
      <c r="H4" s="13" t="s">
        <v>20</v>
      </c>
      <c r="I4" s="13" t="s">
        <v>21</v>
      </c>
      <c r="J4" s="13">
        <v>5310</v>
      </c>
      <c r="K4" s="14">
        <v>0.12</v>
      </c>
      <c r="L4" s="15">
        <f t="shared" si="0"/>
        <v>637.2</v>
      </c>
    </row>
    <row r="5" s="5" customFormat="1" ht="23" customHeight="1" spans="1:12">
      <c r="A5" s="17"/>
      <c r="B5" s="17"/>
      <c r="C5" s="13"/>
      <c r="D5" s="13"/>
      <c r="E5" s="13"/>
      <c r="F5" s="13"/>
      <c r="G5" s="13" t="s">
        <v>22</v>
      </c>
      <c r="H5" s="13" t="s">
        <v>20</v>
      </c>
      <c r="I5" s="13" t="s">
        <v>21</v>
      </c>
      <c r="J5" s="13">
        <v>5310</v>
      </c>
      <c r="K5" s="14">
        <v>0.12</v>
      </c>
      <c r="L5" s="15">
        <f t="shared" si="0"/>
        <v>637.2</v>
      </c>
    </row>
    <row r="6" ht="14.5" spans="1:12">
      <c r="A6" s="16"/>
      <c r="B6" s="12">
        <v>46096</v>
      </c>
      <c r="C6" s="13"/>
      <c r="D6" s="13"/>
      <c r="E6" s="13"/>
      <c r="F6" s="13"/>
      <c r="G6" s="13" t="s">
        <v>23</v>
      </c>
      <c r="H6" s="13" t="s">
        <v>24</v>
      </c>
      <c r="I6" s="13" t="s">
        <v>25</v>
      </c>
      <c r="J6" s="13">
        <v>5315</v>
      </c>
      <c r="K6" s="14">
        <v>0.08</v>
      </c>
      <c r="L6" s="15">
        <f t="shared" si="0"/>
        <v>425.2</v>
      </c>
    </row>
    <row r="7" ht="14.5" spans="1:12">
      <c r="A7" s="16"/>
      <c r="B7" s="11">
        <v>46101</v>
      </c>
      <c r="C7" s="13"/>
      <c r="D7" s="13"/>
      <c r="E7" s="13"/>
      <c r="F7" s="13"/>
      <c r="G7" s="13" t="s">
        <v>26</v>
      </c>
      <c r="H7" s="13" t="s">
        <v>27</v>
      </c>
      <c r="I7" s="13" t="s">
        <v>28</v>
      </c>
      <c r="J7" s="13">
        <v>4065</v>
      </c>
      <c r="K7" s="14">
        <v>0.5</v>
      </c>
      <c r="L7" s="15">
        <f t="shared" si="0"/>
        <v>2032.5</v>
      </c>
    </row>
    <row r="8" ht="14.5" spans="1:12">
      <c r="A8" s="16"/>
      <c r="B8" s="17"/>
      <c r="C8" s="13"/>
      <c r="D8" s="13"/>
      <c r="E8" s="13"/>
      <c r="F8" s="13"/>
      <c r="G8" s="13" t="s">
        <v>29</v>
      </c>
      <c r="H8" s="13" t="s">
        <v>30</v>
      </c>
      <c r="I8" s="13" t="s">
        <v>31</v>
      </c>
      <c r="J8" s="13">
        <v>1250</v>
      </c>
      <c r="K8" s="14">
        <v>0.62</v>
      </c>
      <c r="L8" s="15">
        <f>K8*J8</f>
        <v>775</v>
      </c>
    </row>
    <row r="9" ht="14.5" spans="1:12">
      <c r="A9" s="16"/>
      <c r="B9" s="12">
        <v>46101</v>
      </c>
      <c r="C9" s="13"/>
      <c r="D9" s="13"/>
      <c r="E9" s="13"/>
      <c r="F9" s="13"/>
      <c r="G9" s="13" t="s">
        <v>32</v>
      </c>
      <c r="H9" s="13" t="s">
        <v>33</v>
      </c>
      <c r="I9" s="13" t="s">
        <v>34</v>
      </c>
      <c r="J9" s="13">
        <v>5315</v>
      </c>
      <c r="K9" s="14">
        <v>0.92</v>
      </c>
      <c r="L9" s="15">
        <f>K9*J9</f>
        <v>4889.8</v>
      </c>
    </row>
    <row r="10" ht="14.5" spans="1:12">
      <c r="A10" s="16"/>
      <c r="B10" s="12">
        <v>46095</v>
      </c>
      <c r="C10" s="13"/>
      <c r="D10" s="13"/>
      <c r="E10" s="13"/>
      <c r="F10" s="13"/>
      <c r="G10" s="13" t="s">
        <v>35</v>
      </c>
      <c r="H10" s="13" t="s">
        <v>36</v>
      </c>
      <c r="I10" s="13" t="s">
        <v>37</v>
      </c>
      <c r="J10" s="13">
        <v>5315</v>
      </c>
      <c r="K10" s="14">
        <v>0.08</v>
      </c>
      <c r="L10" s="15">
        <f>K10*J10</f>
        <v>425.2</v>
      </c>
    </row>
    <row r="12" spans="1:12">
      <c r="L12" s="6">
        <f>SUM(L3:L11)</f>
        <v>12904.8</v>
      </c>
    </row>
  </sheetData>
  <mergeCells count="7">
    <mergeCell ref="A1:L1"/>
    <mergeCell ref="A3:A10"/>
    <mergeCell ref="B4:B5"/>
    <mergeCell ref="B7:B8"/>
    <mergeCell ref="C3:C10"/>
    <mergeCell ref="D3:D10"/>
    <mergeCell ref="E3:E10"/>
  </mergeCells>
  <pageMargins left="0.751388888888889" right="0.751388888888889" top="1" bottom="1" header="0.5" footer="0.5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D6" sqref="D6"/>
    </sheetView>
  </sheetViews>
  <sheetFormatPr defaultColWidth="8.89090909090909" defaultRowHeight="27" customHeight="1"/>
  <sheetData>
    <row r="1" customHeight="1" spans="1:1">
      <c r="A1" s="1" t="s">
        <v>38</v>
      </c>
    </row>
    <row r="2" customHeight="1" spans="1:1">
      <c r="A2" s="2" t="s">
        <v>39</v>
      </c>
    </row>
    <row r="3" customHeight="1" spans="1:1">
      <c r="A3" s="2" t="s">
        <v>40</v>
      </c>
    </row>
    <row r="4" customHeight="1" spans="1:1">
      <c r="A4" s="2" t="s">
        <v>41</v>
      </c>
    </row>
    <row r="5" customHeight="1" spans="1:1">
      <c r="A5" s="2" t="s">
        <v>42</v>
      </c>
    </row>
    <row r="6" customHeight="1" spans="1:1">
      <c r="A6" s="2" t="s">
        <v>43</v>
      </c>
    </row>
    <row r="7" customHeight="1" spans="1:1">
      <c r="A7" s="2" t="s">
        <v>44</v>
      </c>
    </row>
    <row r="8" customHeight="1" spans="1:1">
      <c r="A8" s="2" t="s">
        <v>45</v>
      </c>
    </row>
    <row r="9" customHeight="1" spans="1:1">
      <c r="A9" s="3" t="s">
        <v>46</v>
      </c>
    </row>
    <row r="10" customHeight="1" spans="1:1">
      <c r="A10" s="2" t="s">
        <v>47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2026-04-01T02:54:12Z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