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人民币!$A$1:$I$2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<sst xmlns="http://schemas.openxmlformats.org/spreadsheetml/2006/main" count="45" uniqueCount="42">
  <si>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16"/>
        <color theme="1"/>
        <rFont val="宋体"/>
        <charset val="134"/>
      </rPr>
      <t>宁波伟楷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</si>
  <si>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</si>
  <si>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</si>
  <si>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</si>
  <si>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</si>
  <si>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</si>
  <si>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</si>
  <si>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</si>
  <si>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</si>
  <si>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</si>
  <si>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许优华</t>
  </si>
  <si>
    <t>42522
42523
46007
46008</t>
  </si>
  <si>
    <t>RBSKNBSY008</t>
  </si>
  <si>
    <t>HIPO 1207-662-712/902
China 女上装</t>
  </si>
  <si>
    <t>白织标-55*10mm 
WLBCGEN015 (BKWOL24005)</t>
  </si>
  <si>
    <t>白色缎带芯片洗标CLBCRFI001-60*25mm-RFID</t>
  </si>
  <si>
    <t>白色缎带芯片洗标CLBCRFI001-60*25mm-RFID大货样</t>
  </si>
  <si>
    <t>RBSKNBSY0020</t>
  </si>
  <si>
    <t>HIPO 1207-662-712/902
China 女上装 补单</t>
  </si>
  <si>
    <t>缎带BSK警告标  ADBCGEN002-120*55mm</t>
  </si>
  <si>
    <t>49206
49207
49208</t>
  </si>
  <si>
    <t>RBSKNBSY0028</t>
  </si>
  <si>
    <t>COPA 2005-662-700/712
China 女下装</t>
  </si>
  <si>
    <t>白色织标WLBCGEN017-65*20mm</t>
  </si>
  <si>
    <t>给升与对账Charmmy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</si>
  <si>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</si>
  <si>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</si>
  <si>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</si>
  <si>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</si>
  <si>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</si>
  <si>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</si>
  <si>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</si>
  <si>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</si>
  <si>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</si>
  <si>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</si>
  <si>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</si>
  <si>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</si>
  <si>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</si>
  <si>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</si>
  <si>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</si>
  <si>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宁波伟楷服饰有限公司</t>
  </si>
  <si>
    <t>商标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</si>
</sst>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m&quot;月&quot;d&quot;日&quot;;@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Helvetica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79" fontId="12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8" fontId="13" fillId="2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zoomScaleSheetLayoutView="130" workbookViewId="0">
      <selection activeCell="F16" sqref="F1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6.5454545454545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28" spans="1:10">
      <c r="A3" s="11">
        <v>46022</v>
      </c>
      <c r="B3" s="12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4">
        <v>59792</v>
      </c>
      <c r="H3" s="14">
        <v>0.09</v>
      </c>
      <c r="I3" s="15">
        <f>G3*H3</f>
        <v>5381.28</v>
      </c>
    </row>
    <row r="4" spans="1:10">
      <c r="A4" s="11"/>
      <c r="B4" s="12"/>
      <c r="C4" s="12"/>
      <c r="D4" s="13"/>
      <c r="E4" s="12"/>
      <c r="F4" s="12" t="s">
        <v>15</v>
      </c>
      <c r="G4" s="14">
        <v>62160</v>
      </c>
      <c r="H4" s="14">
        <v>0.58</v>
      </c>
      <c r="I4" s="15">
        <f>G4*H4</f>
        <v>36052.8</v>
      </c>
    </row>
    <row r="5" spans="1:10">
      <c r="A5" s="11"/>
      <c r="B5" s="12"/>
      <c r="C5" s="12"/>
      <c r="D5" s="13"/>
      <c r="E5" s="12"/>
      <c r="F5" s="12" t="s">
        <v>16</v>
      </c>
      <c r="G5" s="14">
        <f>4*2*10</f>
        <v>80</v>
      </c>
      <c r="H5" s="14">
        <v>0</v>
      </c>
      <c r="I5" s="15">
        <f>G5*H5</f>
        <v>0</v>
      </c>
    </row>
    <row r="6" ht="56" spans="1:10">
      <c r="A6" s="11">
        <v>46044</v>
      </c>
      <c r="B6" s="12" t="s">
        <v>10</v>
      </c>
      <c r="C6" s="12" t="s">
        <v>11</v>
      </c>
      <c r="D6" s="13" t="s">
        <v>17</v>
      </c>
      <c r="E6" s="12" t="s">
        <v>18</v>
      </c>
      <c r="F6" s="12" t="s">
        <v>19</v>
      </c>
      <c r="G6" s="14">
        <v>32000</v>
      </c>
      <c r="H6" s="14">
        <v>0.12</v>
      </c>
      <c r="I6" s="15">
        <f>G6*H6</f>
        <v>3840</v>
      </c>
    </row>
    <row r="7" ht="42" spans="1:10">
      <c r="A7" s="16">
        <v>46056</v>
      </c>
      <c r="B7" s="17" t="s">
        <v>10</v>
      </c>
      <c r="C7" s="18" t="s">
        <v>20</v>
      </c>
      <c r="D7" s="19" t="s">
        <v>21</v>
      </c>
      <c r="E7" s="17" t="s">
        <v>22</v>
      </c>
      <c r="F7" s="18" t="s">
        <v>23</v>
      </c>
      <c r="G7" s="20">
        <v>10100</v>
      </c>
      <c r="H7" s="21">
        <v>0.125</v>
      </c>
      <c r="I7" s="21">
        <f>G7*H7</f>
        <v>1262.5</v>
      </c>
      <c r="J7" s="1" t="s">
        <v>24</v>
      </c>
    </row>
    <row r="8" ht="18" customHeight="1" spans="1:10">
      <c r="I8" s="22">
        <f>SUM(I3:I7)</f>
        <v>46536.58</v>
      </c>
    </row>
    <row r="9" ht="18" customHeight="1"/>
    <row r="10" ht="18" customHeight="1" spans="1:10">
      <c r="E10" s="23"/>
    </row>
    <row r="11" ht="18" customHeight="1"/>
    <row r="12" ht="18" customHeight="1" spans="1:10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</row>
    <row r="13" ht="14.5" spans="1:10">
      <c r="A13" s="25" t="s">
        <v>26</v>
      </c>
      <c r="B13" s="25" t="s">
        <v>27</v>
      </c>
      <c r="C13" s="25" t="s">
        <v>28</v>
      </c>
      <c r="D13" s="26" t="s">
        <v>29</v>
      </c>
      <c r="E13" s="25" t="s">
        <v>30</v>
      </c>
      <c r="F13" s="27" t="s">
        <v>31</v>
      </c>
      <c r="G13" s="25" t="s">
        <v>32</v>
      </c>
      <c r="H13" s="25" t="s">
        <v>33</v>
      </c>
      <c r="I13" s="26" t="s">
        <v>34</v>
      </c>
      <c r="J13" s="25" t="s">
        <v>35</v>
      </c>
    </row>
    <row r="14" ht="28.5" spans="1:10">
      <c r="A14" s="25"/>
      <c r="B14" s="25"/>
      <c r="C14" s="25"/>
      <c r="D14" s="28" t="s">
        <v>36</v>
      </c>
      <c r="E14" s="25"/>
      <c r="F14" s="29" t="s">
        <v>37</v>
      </c>
      <c r="G14" s="25"/>
      <c r="H14" s="25"/>
      <c r="I14" s="30" t="s">
        <v>38</v>
      </c>
      <c r="J14" s="25"/>
    </row>
    <row r="15" ht="28" spans="1:10">
      <c r="A15" s="31">
        <v>1</v>
      </c>
      <c r="B15" s="32">
        <v>46119</v>
      </c>
      <c r="C15" s="31" t="s">
        <v>39</v>
      </c>
      <c r="D15" s="33" t="s">
        <v>40</v>
      </c>
      <c r="E15" s="33" t="s">
        <v>41</v>
      </c>
      <c r="F15" s="33"/>
      <c r="G15" s="33"/>
      <c r="H15" s="33"/>
      <c r="I15" s="34">
        <v>45274.08</v>
      </c>
      <c r="J15" s="35"/>
    </row>
  </sheetData>
  <mergeCells count="14">
    <mergeCell ref="A1:I1"/>
    <mergeCell ref="A12:J12"/>
    <mergeCell ref="A3:A5"/>
    <mergeCell ref="A13:A14"/>
    <mergeCell ref="B3:B5"/>
    <mergeCell ref="B13:B14"/>
    <mergeCell ref="C3:C5"/>
    <mergeCell ref="C13:C14"/>
    <mergeCell ref="D3:D5"/>
    <mergeCell ref="E3:E5"/>
    <mergeCell ref="E13:E14"/>
    <mergeCell ref="G13:G14"/>
    <mergeCell ref="H13:H14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2026-04-07T06:09:19Z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