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2" r:id="rId1"/>
  </sheets>
  <definedNames>
    <definedName name="_xlnm._FilterDatabase" localSheetId="0" hidden="1">'1'!$A$1:$I$1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<sst xmlns="http://schemas.openxmlformats.org/spreadsheetml/2006/main" count="29" uniqueCount="23">
  <si>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</si>
  <si>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</si>
  <si>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</si>
  <si>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</si>
  <si>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</si>
  <si>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</si>
  <si>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</si>
  <si>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</si>
  <si>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</si>
  <si>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</si>
  <si>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黄宝玲</t>
  </si>
  <si>
    <t>64926-D 64928-D</t>
  </si>
  <si>
    <t>RCTJNY202601</t>
  </si>
  <si>
    <t xml:space="preserve">1058--016-800 CHINA 女上装   主单 RFID              </t>
  </si>
  <si>
    <t>HPZCALL004 价格牌 FBB 325 gsm，logo上透明金</t>
  </si>
  <si>
    <t>MRZCALL034 子弹头吊粒-210mm 黑色</t>
  </si>
  <si>
    <t>WPZCALL009 织加印主标 55*10mm</t>
  </si>
  <si>
    <t>洗标 CLZCALL030 (60*25mm) 黑色缎带(5张)</t>
  </si>
  <si>
    <t>CLZCALL016 黑色缎带  RFID洗标  60*25mm</t>
  </si>
  <si>
    <t>69748-D 69747-D</t>
  </si>
  <si>
    <t>RCTJNY202602</t>
  </si>
  <si>
    <t xml:space="preserve">1058--016-800 CHINA 女上装   主单 RFID     第二批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</si>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</sst>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90" zoomScaleNormal="90" workbookViewId="0">
      <selection activeCell="G15" sqref="G15"/>
    </sheetView>
  </sheetViews>
  <sheetFormatPr defaultColWidth="9" defaultRowHeight="14"/>
  <cols>
    <col min="1" max="1" width="11.3363636363636" style="1" customWidth="1"/>
    <col min="2" max="2" width="9" style="1"/>
    <col min="3" max="3" width="10.7818181818182" style="1" customWidth="1"/>
    <col min="4" max="4" width="16.1636363636364" style="1" customWidth="1"/>
    <col min="5" max="5" width="26.6272727272727" style="1" customWidth="1"/>
    <col min="6" max="6" width="52.1454545454545" style="1" customWidth="1"/>
    <col min="7" max="7" width="9.44545454545455" style="1"/>
    <col min="8" max="8" width="11.3363636363636" style="1" customWidth="1"/>
    <col min="9" max="9" width="12.6636363636364" style="1" customWidth="1"/>
    <col min="10" max="10" width="14.5545454545455" style="1" customWidth="1"/>
    <col min="11" max="16384" width="9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16.5" spans="1:9">
      <c r="A3" s="6">
        <v>46084</v>
      </c>
      <c r="B3" s="3" t="s">
        <v>10</v>
      </c>
      <c r="C3" s="7" t="s">
        <v>11</v>
      </c>
      <c r="D3" s="3" t="s">
        <v>12</v>
      </c>
      <c r="E3" s="8" t="s">
        <v>13</v>
      </c>
      <c r="F3" s="4" t="s">
        <v>14</v>
      </c>
      <c r="G3" s="4">
        <v>30298</v>
      </c>
      <c r="H3" s="4">
        <v>0.24</v>
      </c>
      <c r="I3" s="9">
        <f t="shared" ref="I3:I12" si="0">G3*H3</f>
        <v>7271.52</v>
      </c>
    </row>
    <row r="4" ht="16.5" spans="1:9">
      <c r="A4" s="3"/>
      <c r="B4" s="3"/>
      <c r="C4" s="7"/>
      <c r="D4" s="3"/>
      <c r="E4" s="8"/>
      <c r="F4" s="4" t="s">
        <v>15</v>
      </c>
      <c r="G4" s="4">
        <v>30300</v>
      </c>
      <c r="H4" s="4">
        <v>0.065</v>
      </c>
      <c r="I4" s="9">
        <f t="shared" si="0"/>
        <v>1969.5</v>
      </c>
    </row>
    <row r="5" ht="16.5" spans="1:9">
      <c r="A5" s="3"/>
      <c r="B5" s="3"/>
      <c r="C5" s="7"/>
      <c r="D5" s="3"/>
      <c r="E5" s="8"/>
      <c r="F5" s="4" t="s">
        <v>16</v>
      </c>
      <c r="G5" s="4">
        <v>30298</v>
      </c>
      <c r="H5" s="4">
        <v>0.25</v>
      </c>
      <c r="I5" s="9">
        <f t="shared" si="0"/>
        <v>7574.5</v>
      </c>
    </row>
    <row r="6" ht="16.5" spans="1:9">
      <c r="A6" s="3"/>
      <c r="B6" s="3"/>
      <c r="C6" s="7"/>
      <c r="D6" s="3"/>
      <c r="E6" s="8"/>
      <c r="F6" s="4" t="s">
        <v>17</v>
      </c>
      <c r="G6" s="4">
        <f>30000*5</f>
        <v>150000</v>
      </c>
      <c r="H6" s="4">
        <v>0.045</v>
      </c>
      <c r="I6" s="9">
        <f t="shared" si="0"/>
        <v>6750</v>
      </c>
    </row>
    <row r="7" ht="16.5" spans="1:9">
      <c r="A7" s="3"/>
      <c r="B7" s="3"/>
      <c r="C7" s="7"/>
      <c r="D7" s="3"/>
      <c r="E7" s="8"/>
      <c r="F7" s="4" t="s">
        <v>18</v>
      </c>
      <c r="G7" s="4">
        <v>30300</v>
      </c>
      <c r="H7" s="4">
        <v>0.54</v>
      </c>
      <c r="I7" s="9">
        <f t="shared" si="0"/>
        <v>16362</v>
      </c>
    </row>
    <row r="8" ht="16.5" spans="1:9">
      <c r="A8" s="6">
        <v>46104</v>
      </c>
      <c r="B8" s="3" t="s">
        <v>10</v>
      </c>
      <c r="C8" s="7" t="s">
        <v>19</v>
      </c>
      <c r="D8" s="3" t="s">
        <v>20</v>
      </c>
      <c r="E8" s="8" t="s">
        <v>21</v>
      </c>
      <c r="F8" s="4" t="s">
        <v>14</v>
      </c>
      <c r="G8" s="4">
        <v>30010</v>
      </c>
      <c r="H8" s="4">
        <v>0.24</v>
      </c>
      <c r="I8" s="9">
        <f t="shared" si="0"/>
        <v>7202.4</v>
      </c>
    </row>
    <row r="9" ht="16.5" spans="1:9">
      <c r="A9" s="3"/>
      <c r="B9" s="3"/>
      <c r="C9" s="7"/>
      <c r="D9" s="3"/>
      <c r="E9" s="8"/>
      <c r="F9" s="4" t="s">
        <v>15</v>
      </c>
      <c r="G9" s="4">
        <v>30010</v>
      </c>
      <c r="H9" s="4">
        <v>0.065</v>
      </c>
      <c r="I9" s="9">
        <f t="shared" si="0"/>
        <v>1950.65</v>
      </c>
    </row>
    <row r="10" ht="16.5" spans="1:9">
      <c r="A10" s="3"/>
      <c r="B10" s="3"/>
      <c r="C10" s="7"/>
      <c r="D10" s="3"/>
      <c r="E10" s="8"/>
      <c r="F10" s="4" t="s">
        <v>16</v>
      </c>
      <c r="G10" s="4">
        <v>30010</v>
      </c>
      <c r="H10" s="4">
        <v>0.25</v>
      </c>
      <c r="I10" s="9">
        <f t="shared" si="0"/>
        <v>7502.5</v>
      </c>
    </row>
    <row r="11" ht="16.5" spans="1:9">
      <c r="A11" s="3"/>
      <c r="B11" s="3"/>
      <c r="C11" s="7"/>
      <c r="D11" s="3"/>
      <c r="E11" s="8"/>
      <c r="F11" s="4" t="s">
        <v>17</v>
      </c>
      <c r="G11" s="4">
        <f>30010*5</f>
        <v>150050</v>
      </c>
      <c r="H11" s="4">
        <v>0.045</v>
      </c>
      <c r="I11" s="9">
        <f t="shared" si="0"/>
        <v>6752.25</v>
      </c>
    </row>
    <row r="12" ht="16.5" spans="1:9">
      <c r="A12" s="3"/>
      <c r="B12" s="3"/>
      <c r="C12" s="7"/>
      <c r="D12" s="3"/>
      <c r="E12" s="8"/>
      <c r="F12" s="4" t="s">
        <v>18</v>
      </c>
      <c r="G12" s="4">
        <v>30100</v>
      </c>
      <c r="H12" s="4">
        <v>0.54</v>
      </c>
      <c r="I12" s="9">
        <f t="shared" si="0"/>
        <v>16254</v>
      </c>
    </row>
    <row r="13" ht="26" customHeight="1" spans="1:9">
      <c r="A13" s="9" t="s">
        <v>22</v>
      </c>
      <c r="B13" s="9"/>
      <c r="C13" s="9"/>
      <c r="D13" s="9"/>
      <c r="E13" s="9"/>
      <c r="F13" s="9"/>
      <c r="G13" s="9"/>
      <c r="H13" s="9"/>
      <c r="I13" s="9">
        <f>SUM(I3:I12)</f>
        <v>79589.32</v>
      </c>
    </row>
  </sheetData>
  <mergeCells count="12">
    <mergeCell ref="A1:I1"/>
    <mergeCell ref="A13:H13"/>
    <mergeCell ref="A3:A7"/>
    <mergeCell ref="A8:A12"/>
    <mergeCell ref="B3:B7"/>
    <mergeCell ref="B8:B12"/>
    <mergeCell ref="C3:C7"/>
    <mergeCell ref="C8:C12"/>
    <mergeCell ref="D3:D7"/>
    <mergeCell ref="D8:D12"/>
    <mergeCell ref="E3:E7"/>
    <mergeCell ref="E8:E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13111</cp:lastModifiedBy>
  <dcterms:created xsi:type="dcterms:W3CDTF">2023-05-12T11:15:00Z</dcterms:created>
  <dcterms:modified xsi:type="dcterms:W3CDTF">2026-03-30T04:04:36Z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4934F275F66E47EAA60EFCAC597C2E0F_13</vt:lpwstr>
  </property>
  <property fmtid="{D5CDD505-2E9C-101B-9397-08002B2CF9AE}" pid="4" name="CalculationRule">
    <vt:i4>0</vt:i4>
  </property>
</Properties>
</file>