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浙江煜德" sheetId="7" r:id="rId1"/>
    <sheet name="756" sheetId="9" state="hidden" r:id="rId2"/>
  </sheets>
  <definedNames>
    <definedName name="_xlnm._FilterDatabase" localSheetId="0" hidden="1">浙江煜德!$A$1:$I$10</definedName>
    <definedName name="_xlnm._FilterDatabase" localSheetId="1" hidden="1">'756'!$A$1:$I$10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<sst xmlns="http://schemas.openxmlformats.org/spreadsheetml/2006/main" count="44" uniqueCount="31">
  <si>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</si>
  <si>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</si>
  <si>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</si>
  <si>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</si>
  <si>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</si>
  <si>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</si>
  <si>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</si>
  <si>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</si>
  <si>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</si>
  <si>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</si>
  <si>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Amy</t>
  </si>
  <si>
    <t>71619-D</t>
  </si>
  <si>
    <t>RCAMAM202633</t>
  </si>
  <si>
    <r>
      <rPr>
        <sz val="10"/>
        <rFont val="微软雅黑"/>
        <charset val="134"/>
      </rPr>
      <t xml:space="preserve">8281-249-800男上装 </t>
    </r>
    <r>
      <rPr>
        <sz val="10"/>
        <color rgb="FFFF0000"/>
        <rFont val="微软雅黑"/>
        <charset val="134"/>
      </rPr>
      <t>RFID款</t>
    </r>
    <r>
      <rPr>
        <sz val="10"/>
        <rFont val="微软雅黑"/>
        <charset val="134"/>
      </rPr>
      <t xml:space="preserve">
MADE IN China 裕德  普通成衣水洗</t>
    </r>
  </si>
  <si>
    <t>HPZCALL004-MAN 新版本价格牌-RFID</t>
  </si>
  <si>
    <t>ADZCALL005小挂牌 44*56mm</t>
  </si>
  <si>
    <t>MRZCALL034新款吊粒-子弹头吊粒 210mm</t>
  </si>
  <si>
    <t>黑色聚酯洗标CLZCALL028 （4张） 60*25mm 成衣普通水洗</t>
  </si>
  <si>
    <t>ADZCSPC023 黑色聚酯空白标25*35mm</t>
  </si>
  <si>
    <t>WPZCALL012-MAN 尺码主标 16*35mm</t>
  </si>
  <si>
    <t>WLZCALL026 (60*40mm) RFID 黑色织标</t>
  </si>
  <si>
    <t>合计</t>
  </si>
  <si>
    <t>77101-D</t>
  </si>
  <si>
    <t>RCAMAM202638</t>
  </si>
  <si>
    <t>8281-756-401 主单 RFID款
MADE IN  China 裕德男上</t>
  </si>
  <si>
    <t>ADZCALL081小吊牌44*56mm</t>
  </si>
  <si>
    <t>MRZCALL067 330mm 吊绳</t>
  </si>
  <si>
    <t>CLZCALL027 白色胶带洗标 60*25m  4 页</t>
  </si>
  <si>
    <t>CLZCALL027N白色胶带空白洗标</t>
  </si>
  <si>
    <t>WPZCALL003 织加印主标 55*10mm</t>
  </si>
  <si>
    <t>WLZCALL022 (60*40mm) RFID 白色织标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</si>
</sst>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0_ "/>
    <numFmt numFmtId="179" formatCode="0_);[Red]\(0\)"/>
  </numFmts>
  <fonts count="24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90" zoomScaleNormal="90" workbookViewId="0">
      <selection activeCell="F21" sqref="F21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9">
      <c r="A3" s="6">
        <v>46083</v>
      </c>
      <c r="B3" s="11" t="s">
        <v>10</v>
      </c>
      <c r="C3" s="12" t="s">
        <v>11</v>
      </c>
      <c r="D3" s="11" t="s">
        <v>12</v>
      </c>
      <c r="E3" s="13" t="s">
        <v>13</v>
      </c>
      <c r="F3" s="11" t="s">
        <v>14</v>
      </c>
      <c r="G3" s="11">
        <v>5000</v>
      </c>
      <c r="H3" s="14">
        <v>0.23</v>
      </c>
      <c r="I3" s="12">
        <f t="shared" ref="I3:I10" si="0">G3*H3</f>
        <v>1150</v>
      </c>
    </row>
    <row r="4" ht="14.5" spans="1:9">
      <c r="A4" s="4"/>
      <c r="B4" s="4"/>
      <c r="C4" s="3"/>
      <c r="D4" s="4"/>
      <c r="E4" s="8"/>
      <c r="F4" s="4" t="s">
        <v>15</v>
      </c>
      <c r="G4" s="4">
        <v>5000</v>
      </c>
      <c r="H4" s="9">
        <v>0.07</v>
      </c>
      <c r="I4" s="3">
        <f t="shared" si="0"/>
        <v>350</v>
      </c>
    </row>
    <row r="5" ht="14.5" spans="1:9">
      <c r="A5" s="4"/>
      <c r="B5" s="4"/>
      <c r="C5" s="3"/>
      <c r="D5" s="4"/>
      <c r="E5" s="8"/>
      <c r="F5" s="4" t="s">
        <v>16</v>
      </c>
      <c r="G5" s="4">
        <v>5000</v>
      </c>
      <c r="H5" s="9">
        <v>0.08</v>
      </c>
      <c r="I5" s="3">
        <f t="shared" si="0"/>
        <v>400</v>
      </c>
    </row>
    <row r="6" ht="14.5" spans="1:9">
      <c r="A6" s="4"/>
      <c r="B6" s="4"/>
      <c r="C6" s="3"/>
      <c r="D6" s="4"/>
      <c r="E6" s="8"/>
      <c r="F6" s="10" t="s">
        <v>17</v>
      </c>
      <c r="G6" s="4">
        <f>5000*4</f>
        <v>20000</v>
      </c>
      <c r="H6" s="9">
        <v>0.04</v>
      </c>
      <c r="I6" s="3">
        <f t="shared" si="0"/>
        <v>800</v>
      </c>
    </row>
    <row r="7" ht="14.5" spans="1:9">
      <c r="A7" s="4"/>
      <c r="B7" s="4"/>
      <c r="C7" s="3"/>
      <c r="D7" s="4"/>
      <c r="E7" s="8"/>
      <c r="F7" s="10" t="s">
        <v>18</v>
      </c>
      <c r="G7" s="4">
        <v>5000</v>
      </c>
      <c r="H7" s="9">
        <v>0.035</v>
      </c>
      <c r="I7" s="3">
        <f t="shared" si="0"/>
        <v>175</v>
      </c>
    </row>
    <row r="8" ht="14.5" spans="1:9">
      <c r="A8" s="4"/>
      <c r="B8" s="4"/>
      <c r="C8" s="3"/>
      <c r="D8" s="4"/>
      <c r="E8" s="8"/>
      <c r="F8" s="10" t="s">
        <v>19</v>
      </c>
      <c r="G8" s="4">
        <v>5000</v>
      </c>
      <c r="H8" s="9">
        <v>0.11</v>
      </c>
      <c r="I8" s="3">
        <f t="shared" si="0"/>
        <v>550</v>
      </c>
    </row>
    <row r="9" ht="14.5" spans="1:9">
      <c r="A9" s="4"/>
      <c r="B9" s="4"/>
      <c r="C9" s="3"/>
      <c r="D9" s="4"/>
      <c r="E9" s="4"/>
      <c r="F9" s="10" t="s">
        <v>20</v>
      </c>
      <c r="G9" s="4">
        <v>5000</v>
      </c>
      <c r="H9" s="9">
        <v>0.8</v>
      </c>
      <c r="I9" s="3">
        <f t="shared" si="0"/>
        <v>4000</v>
      </c>
    </row>
    <row r="10" ht="32" customHeight="1" spans="1:9">
      <c r="A10" s="3" t="s">
        <v>21</v>
      </c>
      <c r="B10" s="3"/>
      <c r="C10" s="3"/>
      <c r="D10" s="3"/>
      <c r="E10" s="3"/>
      <c r="F10" s="3"/>
      <c r="G10" s="3"/>
      <c r="H10" s="3"/>
      <c r="I10" s="3">
        <f>SUM(I3:I9)</f>
        <v>7425</v>
      </c>
    </row>
  </sheetData>
  <autoFilter xmlns:etc="http://www.wps.cn/officeDocument/2017/etCustomData" ref="A1:I10" etc:filterBottomFollowUsedRange="0">
    <extLst/>
  </autoFilter>
  <mergeCells count="7">
    <mergeCell ref="A1:I1"/>
    <mergeCell ref="A10:H10"/>
    <mergeCell ref="A3:A9"/>
    <mergeCell ref="B3:B9"/>
    <mergeCell ref="C3:C9"/>
    <mergeCell ref="D3:D9"/>
    <mergeCell ref="E3:E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90" zoomScaleNormal="90" workbookViewId="0">
      <selection activeCell="F21" sqref="F21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9">
      <c r="A3" s="6">
        <v>46099</v>
      </c>
      <c r="B3" s="4" t="s">
        <v>10</v>
      </c>
      <c r="C3" s="7" t="s">
        <v>22</v>
      </c>
      <c r="D3" s="4" t="s">
        <v>23</v>
      </c>
      <c r="E3" s="8" t="s">
        <v>24</v>
      </c>
      <c r="F3" s="4" t="s">
        <v>14</v>
      </c>
      <c r="G3" s="4">
        <v>2500</v>
      </c>
      <c r="H3" s="9">
        <v>0.23</v>
      </c>
      <c r="I3" s="3">
        <f t="shared" ref="I3:I9" si="0">G3*H3</f>
        <v>575</v>
      </c>
    </row>
    <row r="4" ht="14.5" spans="1:9">
      <c r="A4" s="6"/>
      <c r="B4" s="4"/>
      <c r="C4" s="7"/>
      <c r="D4" s="4"/>
      <c r="E4" s="8"/>
      <c r="F4" s="4" t="s">
        <v>25</v>
      </c>
      <c r="G4" s="4">
        <v>2500</v>
      </c>
      <c r="H4" s="9">
        <v>0.06</v>
      </c>
      <c r="I4" s="3">
        <f t="shared" si="0"/>
        <v>150</v>
      </c>
    </row>
    <row r="5" ht="14.5" spans="1:9">
      <c r="A5" s="6"/>
      <c r="B5" s="4"/>
      <c r="C5" s="7"/>
      <c r="D5" s="4"/>
      <c r="E5" s="8"/>
      <c r="F5" s="4" t="s">
        <v>26</v>
      </c>
      <c r="G5" s="4">
        <v>2500</v>
      </c>
      <c r="H5" s="9">
        <v>0.189</v>
      </c>
      <c r="I5" s="3">
        <f t="shared" si="0"/>
        <v>472.5</v>
      </c>
    </row>
    <row r="6" ht="14.5" spans="1:9">
      <c r="A6" s="6"/>
      <c r="B6" s="4"/>
      <c r="C6" s="7"/>
      <c r="D6" s="4"/>
      <c r="E6" s="8"/>
      <c r="F6" s="10" t="s">
        <v>27</v>
      </c>
      <c r="G6" s="4">
        <f>2500*4</f>
        <v>10000</v>
      </c>
      <c r="H6" s="9">
        <v>0.04</v>
      </c>
      <c r="I6" s="3">
        <f t="shared" si="0"/>
        <v>400</v>
      </c>
    </row>
    <row r="7" ht="14.5" spans="1:9">
      <c r="A7" s="6"/>
      <c r="B7" s="4"/>
      <c r="C7" s="7"/>
      <c r="D7" s="4"/>
      <c r="E7" s="8"/>
      <c r="F7" s="10" t="s">
        <v>28</v>
      </c>
      <c r="G7" s="4">
        <v>2500</v>
      </c>
      <c r="H7" s="9">
        <v>0.035</v>
      </c>
      <c r="I7" s="3">
        <f t="shared" si="0"/>
        <v>87.5</v>
      </c>
    </row>
    <row r="8" ht="14.5" spans="1:9">
      <c r="A8" s="6"/>
      <c r="B8" s="4"/>
      <c r="C8" s="7"/>
      <c r="D8" s="4"/>
      <c r="E8" s="8"/>
      <c r="F8" s="10" t="s">
        <v>29</v>
      </c>
      <c r="G8" s="4">
        <v>2500</v>
      </c>
      <c r="H8" s="9">
        <v>0.18</v>
      </c>
      <c r="I8" s="3">
        <f t="shared" si="0"/>
        <v>450</v>
      </c>
    </row>
    <row r="9" ht="14.5" spans="1:9">
      <c r="A9" s="6"/>
      <c r="B9" s="4"/>
      <c r="C9" s="7"/>
      <c r="D9" s="4"/>
      <c r="E9" s="8"/>
      <c r="F9" s="10" t="s">
        <v>30</v>
      </c>
      <c r="G9" s="4">
        <v>2500</v>
      </c>
      <c r="H9" s="9">
        <v>0.8</v>
      </c>
      <c r="I9" s="3">
        <f t="shared" si="0"/>
        <v>2000</v>
      </c>
    </row>
    <row r="10" ht="32" customHeight="1" spans="1:9">
      <c r="A10" s="3" t="s">
        <v>21</v>
      </c>
      <c r="B10" s="3"/>
      <c r="C10" s="3"/>
      <c r="D10" s="3"/>
      <c r="E10" s="3"/>
      <c r="F10" s="3"/>
      <c r="G10" s="3"/>
      <c r="H10" s="3"/>
      <c r="I10" s="3">
        <f>SUM(I3:I9)</f>
        <v>4135</v>
      </c>
    </row>
  </sheetData>
  <autoFilter xmlns:etc="http://www.wps.cn/officeDocument/2017/etCustomData" ref="A1:I10" etc:filterBottomFollowUsedRange="0">
    <extLst/>
  </autoFilter>
  <mergeCells count="7">
    <mergeCell ref="A1:I1"/>
    <mergeCell ref="A10:H10"/>
    <mergeCell ref="A3:A9"/>
    <mergeCell ref="B3:B9"/>
    <mergeCell ref="C3:C9"/>
    <mergeCell ref="D3:D9"/>
    <mergeCell ref="E3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浙江煜德</vt:lpstr>
      <vt:lpstr>756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2026-04-14T05:14:36Z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