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K8" i="1" s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<sst xmlns="http://schemas.openxmlformats.org/spreadsheetml/2006/main" count="113" uniqueCount="59">
  <si>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</si>
  <si>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</si>
  <si>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</si>
  <si>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</si>
  <si>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</si>
  <si>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</si>
  <si>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</si>
  <si>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</si>
  <si>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</si>
  <si>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</si>
  <si>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</si>
  <si>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</si>
  <si>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</si>
  <si>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</si>
  <si>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</si>
  <si>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</si>
  <si>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</si>
  <si>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</si>
  <si>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</si>
  <si>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</si>
  <si>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</si>
  <si>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</si>
  <si>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</si>
  <si>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</si>
  <si>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</si>
  <si>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</si>
  <si>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</si>
  <si>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</si>
  <si>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</si>
  <si>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</si>
  <si>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</si>
  <si>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</si>
  <si>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</si>
  <si>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</si>
  <si>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</si>
  <si>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</si>
  <si>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</si>
  <si>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</si>
  <si>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</si>
  <si>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</si>
  <si>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</si>
  <si>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</si>
  <si>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</si>
  <si>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</si>
  <si>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</si>
  <si>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</si>
  <si>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</si>
  <si>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</si>
  <si>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</si>
  <si>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</si>
  <si>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PO-42978</t>
    <phoneticPr fontId="25" type="noConversion"/>
  </si>
  <si>
    <t>4786-085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</si>
  <si>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</si>
  <si>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</si>
  <si>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</si>
  <si>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4786-085-420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</si>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</sst>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</xdr:colOff>
      <xdr:row>6</xdr:row>
      <xdr:rowOff>9525</xdr:rowOff>
    </xdr:from>
    <xdr:to>
      <xdr:col>2</xdr:col>
      <xdr:colOff>2124075</xdr:colOff>
      <xdr:row>6</xdr:row>
      <xdr:rowOff>1400886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71775" y="4314825"/>
          <a:ext cx="2076450" cy="1391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12" sqref="N1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45353</v>
      </c>
      <c r="F3" s="46"/>
      <c r="G3" s="17"/>
    </row>
    <row r="4" spans="1:14" ht="29.1" customHeight="1">
      <c r="D4" s="20" t="s">
        <v>3</v>
      </c>
      <c r="E4" s="47" t="s">
        <v>58</v>
      </c>
      <c r="F4" s="48"/>
      <c r="I4" s="49" t="s">
        <v>54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420</v>
      </c>
      <c r="E8" s="28" t="s">
        <v>29</v>
      </c>
      <c r="F8" s="29">
        <v>273</v>
      </c>
      <c r="G8" s="30">
        <f t="shared" ref="G8:G13" si="0">H8-F8</f>
        <v>13.650000000000034</v>
      </c>
      <c r="H8" s="31">
        <f t="shared" ref="H8:H13" si="1">F8*1.05</f>
        <v>286.65000000000003</v>
      </c>
      <c r="I8" s="69">
        <v>1</v>
      </c>
      <c r="J8" s="73">
        <v>5.01</v>
      </c>
      <c r="K8" s="76">
        <f t="shared" ref="K8:K12" si="2">J8+0.6</f>
        <v>5.6099999999999994</v>
      </c>
      <c r="L8" s="69" t="s">
        <v>53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426</v>
      </c>
      <c r="G9" s="30">
        <f t="shared" si="0"/>
        <v>21.300000000000011</v>
      </c>
      <c r="H9" s="31">
        <f t="shared" si="1"/>
        <v>447.3</v>
      </c>
      <c r="I9" s="70"/>
      <c r="J9" s="74"/>
      <c r="K9" s="77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476</v>
      </c>
      <c r="G10" s="30">
        <f t="shared" si="0"/>
        <v>23.800000000000011</v>
      </c>
      <c r="H10" s="31">
        <f t="shared" si="1"/>
        <v>499.8</v>
      </c>
      <c r="I10" s="70"/>
      <c r="J10" s="74"/>
      <c r="K10" s="77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306</v>
      </c>
      <c r="G11" s="30">
        <f t="shared" si="0"/>
        <v>15.300000000000011</v>
      </c>
      <c r="H11" s="31">
        <f t="shared" si="1"/>
        <v>321.3</v>
      </c>
      <c r="I11" s="70"/>
      <c r="J11" s="74"/>
      <c r="K11" s="77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153</v>
      </c>
      <c r="G12" s="30">
        <f t="shared" si="0"/>
        <v>7.6500000000000057</v>
      </c>
      <c r="H12" s="31">
        <f t="shared" si="1"/>
        <v>160.65</v>
      </c>
      <c r="I12" s="70"/>
      <c r="J12" s="74"/>
      <c r="K12" s="77"/>
      <c r="L12" s="70"/>
      <c r="N12" s="72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420</v>
      </c>
      <c r="E13" s="32" t="s">
        <v>34</v>
      </c>
      <c r="F13" s="29">
        <v>1632</v>
      </c>
      <c r="G13" s="30">
        <f t="shared" si="0"/>
        <v>81.600000000000136</v>
      </c>
      <c r="H13" s="33">
        <f t="shared" si="1"/>
        <v>1713.6000000000001</v>
      </c>
      <c r="I13" s="71"/>
      <c r="J13" s="75"/>
      <c r="K13" s="78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54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50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55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57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/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5.61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>
        <v>5.01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2024-03-02T01:31:23Z</cp:lastPrinted>
  <dcterms:created xsi:type="dcterms:W3CDTF">2017-02-25T05:34:00Z</dcterms:created>
  <dcterms:modified xsi:type="dcterms:W3CDTF">2024-03-02T01:34:01Z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