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600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<sst xmlns="http://schemas.openxmlformats.org/spreadsheetml/2006/main" count="79" uniqueCount="66">
  <si>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</si>
  <si>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</si>
  <si>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</si>
  <si>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Calibri"/>
        <charset val="134"/>
      </rPr>
      <t xml:space="preserve"> </t>
    </r>
    <r>
      <rPr>
        <b/>
        <sz val="11"/>
        <color theme="1"/>
        <rFont val="宋体"/>
        <charset val="134"/>
      </rPr>
      <t>广东省</t>
    </r>
    <r>
      <rPr>
        <b/>
        <sz val="11"/>
        <color theme="1"/>
        <rFont val="Calibri"/>
        <charset val="134"/>
      </rPr>
      <t xml:space="preserve"> </t>
    </r>
    <r>
      <rPr>
        <b/>
        <sz val="11"/>
        <color theme="1"/>
        <rFont val="宋体"/>
        <charset val="134"/>
      </rPr>
      <t>阳江市江城区工业大道</t>
    </r>
    <r>
      <rPr>
        <b/>
        <sz val="11"/>
        <color theme="1"/>
        <rFont val="Calibri"/>
        <charset val="134"/>
      </rPr>
      <t>3</t>
    </r>
    <r>
      <rPr>
        <b/>
        <sz val="11"/>
        <color theme="1"/>
        <rFont val="宋体"/>
        <charset val="134"/>
      </rPr>
      <t>街</t>
    </r>
    <r>
      <rPr>
        <b/>
        <sz val="11"/>
        <color theme="1"/>
        <rFont val="Calibri"/>
        <charset val="134"/>
      </rPr>
      <t>15</t>
    </r>
    <r>
      <rPr>
        <b/>
        <sz val="11"/>
        <color theme="1"/>
        <rFont val="宋体"/>
        <charset val="134"/>
      </rPr>
      <t>号</t>
    </r>
    <r>
      <rPr>
        <b/>
        <sz val="11"/>
        <color theme="1"/>
        <rFont val="Calibri"/>
        <charset val="134"/>
      </rPr>
      <t xml:space="preserve">  </t>
    </r>
  </si>
  <si>
    <t>快递单号:</t>
  </si>
  <si>
    <t>SF1524675548517</t>
  </si>
  <si>
    <t xml:space="preserve">Candy 13580807715      </t>
  </si>
  <si>
    <r>
      <rPr>
        <sz val="14"/>
        <color rgb="FF000000"/>
        <rFont val="宋体"/>
        <charset val="134"/>
      </rPr>
      <t>阳江市美高乐皮具有限公司</t>
    </r>
    <r>
      <rPr>
        <sz val="14"/>
        <color rgb="FF000000"/>
        <rFont val="Times New Roman"/>
        <charset val="134"/>
      </rPr>
      <t xml:space="preserve">    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</si>
  <si>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</si>
  <si>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</si>
  <si>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</si>
  <si>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</si>
  <si>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</si>
  <si>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</si>
  <si>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</si>
  <si>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</si>
  <si>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</si>
  <si>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</si>
  <si>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</si>
  <si>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</si>
  <si>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</si>
  <si>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</si>
  <si>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</si>
  <si>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</si>
  <si>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</si>
  <si>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</si>
  <si>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</si>
  <si>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</si>
  <si>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</si>
  <si>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</si>
  <si>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</si>
  <si>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</si>
  <si>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r>
      <rPr>
        <b/>
        <sz val="11"/>
        <color theme="1"/>
        <rFont val="宋体"/>
        <charset val="134"/>
      </rPr>
      <t>白色普通条码洗标</t>
    </r>
    <r>
      <rPr>
        <b/>
        <sz val="11"/>
        <color theme="1"/>
        <rFont val="Calibri"/>
        <charset val="134"/>
      </rPr>
      <t xml:space="preserve">
 (care label)</t>
    </r>
  </si>
  <si>
    <t xml:space="preserve">0487/601
</t>
  </si>
  <si>
    <t>100</t>
  </si>
  <si>
    <t>M</t>
  </si>
  <si>
    <t>1/1</t>
  </si>
  <si>
    <t>8</t>
  </si>
  <si>
    <t>8.4</t>
  </si>
  <si>
    <t>30*40*50</t>
  </si>
  <si>
    <r>
      <rPr>
        <b/>
        <sz val="11"/>
        <color theme="1"/>
        <rFont val="宋体"/>
        <charset val="134"/>
      </rPr>
      <t>白色普通成份标</t>
    </r>
    <r>
      <rPr>
        <b/>
        <sz val="11"/>
        <color theme="1"/>
        <rFont val="Calibri"/>
        <charset val="134"/>
      </rPr>
      <t xml:space="preserve">
(component label)</t>
    </r>
  </si>
  <si>
    <t>0487/701</t>
  </si>
  <si>
    <t>001</t>
  </si>
  <si>
    <t>003</t>
  </si>
  <si>
    <t>001/003</t>
  </si>
  <si>
    <t>合计</t>
  </si>
  <si>
    <t>Factory name (工厂名称)</t>
  </si>
  <si>
    <t>PO. Number(订单号)</t>
  </si>
  <si>
    <t>Style Code.(款号)</t>
  </si>
  <si>
    <t>0487/701   0487/601</t>
  </si>
  <si>
    <t>Product Code.(产品编号)</t>
  </si>
  <si>
    <t>洗标care labe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</si>
  <si>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</si>
  <si>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</si>
  <si>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</si>
  <si>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</si>
  <si>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</si>
  <si>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</si>
  <si>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</si>
  <si>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</si>
  <si>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</si>
  <si>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</si>
  <si>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</si>
  <si>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00487701001039</t>
  </si>
  <si>
    <t>00487701003033</t>
  </si>
  <si>
    <t>00487601100030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</si>
</sst>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3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000000"/>
      <name val="宋体"/>
      <charset val="134"/>
      <scheme val="minor"/>
    </font>
    <font>
      <b/>
      <sz val="1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</cellStyleXfs>
  <cellXfs count="54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49" fontId="2" fillId="0" borderId="4" xfId="50" applyNumberFormat="1" applyFont="1" applyBorder="1" applyAlignment="1">
      <alignment horizontal="left" vertical="center" wrapText="1"/>
    </xf>
    <xf numFmtId="0" fontId="2" fillId="0" borderId="6" xfId="5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6" fillId="0" borderId="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176" fontId="3" fillId="0" borderId="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49" applyFont="1" applyFill="1" applyBorder="1" applyAlignment="1">
      <alignment horizontal="center" vertical="center" wrapText="1"/>
    </xf>
    <xf numFmtId="177" fontId="10" fillId="0" borderId="10" xfId="49" applyNumberFormat="1" applyFont="1" applyFill="1" applyBorder="1" applyAlignment="1">
      <alignment horizontal="center" vertical="center" wrapText="1"/>
    </xf>
    <xf numFmtId="177" fontId="10" fillId="0" borderId="7" xfId="49" applyNumberFormat="1" applyFont="1" applyFill="1" applyBorder="1" applyAlignment="1">
      <alignment horizontal="center" vertical="center" wrapText="1"/>
    </xf>
    <xf numFmtId="178" fontId="10" fillId="0" borderId="7" xfId="49" applyNumberFormat="1" applyFont="1" applyFill="1" applyBorder="1" applyAlignment="1">
      <alignment horizontal="center" vertical="center" wrapText="1"/>
    </xf>
    <xf numFmtId="49" fontId="10" fillId="0" borderId="7" xfId="49" applyNumberFormat="1" applyFont="1" applyFill="1" applyBorder="1" applyAlignment="1">
      <alignment horizontal="center" vertical="center" wrapText="1"/>
    </xf>
    <xf numFmtId="176" fontId="10" fillId="0" borderId="7" xfId="49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7" xfId="49" applyFont="1" applyFill="1" applyBorder="1" applyAlignment="1">
      <alignment horizontal="center" vertical="center" wrapText="1"/>
    </xf>
    <xf numFmtId="15" fontId="11" fillId="0" borderId="7" xfId="49" applyNumberFormat="1" applyFont="1" applyFill="1" applyBorder="1" applyAlignment="1">
      <alignment horizontal="center" vertical="center" wrapText="1"/>
    </xf>
    <xf numFmtId="49" fontId="11" fillId="0" borderId="7" xfId="49" applyNumberFormat="1" applyFont="1" applyFill="1" applyBorder="1" applyAlignment="1">
      <alignment horizontal="center" vertical="center" wrapText="1"/>
    </xf>
    <xf numFmtId="49" fontId="12" fillId="0" borderId="11" xfId="49" applyNumberFormat="1" applyFont="1" applyFill="1" applyBorder="1" applyAlignment="1">
      <alignment horizontal="center" vertical="center" wrapText="1"/>
    </xf>
    <xf numFmtId="178" fontId="12" fillId="0" borderId="7" xfId="49" applyNumberFormat="1" applyFont="1" applyFill="1" applyBorder="1" applyAlignment="1">
      <alignment horizontal="center" vertical="center" wrapText="1"/>
    </xf>
    <xf numFmtId="176" fontId="11" fillId="0" borderId="7" xfId="49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0" fillId="0" borderId="7" xfId="49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95250</xdr:colOff>
      <xdr:row>1</xdr:row>
      <xdr:rowOff>171450</xdr:rowOff>
    </xdr:from>
    <xdr:to>
      <xdr:col>1</xdr:col>
      <xdr:colOff>739775</xdr:colOff>
      <xdr:row>3</xdr:row>
      <xdr:rowOff>69215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0" y="504825"/>
          <a:ext cx="1330325" cy="43116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</xdr:row>
      <xdr:rowOff>171450</xdr:rowOff>
    </xdr:from>
    <xdr:to>
      <xdr:col>1</xdr:col>
      <xdr:colOff>739775</xdr:colOff>
      <xdr:row>3</xdr:row>
      <xdr:rowOff>69215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0" y="504825"/>
          <a:ext cx="1330325" cy="43116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171450</xdr:rowOff>
    </xdr:from>
    <xdr:to>
      <xdr:col>1</xdr:col>
      <xdr:colOff>739775</xdr:colOff>
      <xdr:row>1</xdr:row>
      <xdr:rowOff>269240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0" y="171450"/>
          <a:ext cx="1330325" cy="43116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171450</xdr:rowOff>
    </xdr:from>
    <xdr:to>
      <xdr:col>1</xdr:col>
      <xdr:colOff>739775</xdr:colOff>
      <xdr:row>1</xdr:row>
      <xdr:rowOff>269240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0" y="171450"/>
          <a:ext cx="1330325" cy="4311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1960878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760855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1</xdr:row>
      <xdr:rowOff>66675</xdr:rowOff>
    </xdr:from>
    <xdr:to>
      <xdr:col>2</xdr:col>
      <xdr:colOff>1333500</xdr:colOff>
      <xdr:row>1</xdr:row>
      <xdr:rowOff>409575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429125" y="866775"/>
          <a:ext cx="1057275" cy="34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247650</xdr:colOff>
      <xdr:row>1</xdr:row>
      <xdr:rowOff>419100</xdr:rowOff>
    </xdr:from>
    <xdr:to>
      <xdr:col>2</xdr:col>
      <xdr:colOff>1581150</xdr:colOff>
      <xdr:row>3</xdr:row>
      <xdr:rowOff>31750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00550" y="1219200"/>
          <a:ext cx="133350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95250</xdr:rowOff>
    </xdr:from>
    <xdr:to>
      <xdr:col>1</xdr:col>
      <xdr:colOff>1067435</xdr:colOff>
      <xdr:row>6</xdr:row>
      <xdr:rowOff>1248410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71725" y="2359025"/>
          <a:ext cx="772160" cy="1153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workbookViewId="0">
      <selection activeCell="T23" sqref="T23"/>
    </sheetView>
  </sheetViews>
  <sheetFormatPr defaultColWidth="9" defaultRowHeight="13.5"/>
  <cols>
    <col min="2" max="2" width="19.75" customWidth="1"/>
  </cols>
  <sheetData>
    <row r="1" ht="26.25" spans="1:12">
      <c r="A1" s="13" t="s">
        <v>0</v>
      </c>
      <c r="B1" s="13"/>
      <c r="C1" s="13"/>
      <c r="D1" s="13"/>
      <c r="E1" s="13"/>
      <c r="F1" s="13"/>
      <c r="G1" s="13"/>
      <c r="H1" s="14"/>
      <c r="I1" s="46"/>
      <c r="J1" s="13"/>
      <c r="K1" s="13"/>
      <c r="L1" s="13"/>
    </row>
    <row r="2" ht="26.25" spans="1:16">
      <c r="A2" s="15" t="s">
        <v>1</v>
      </c>
      <c r="B2" s="16"/>
      <c r="C2" s="16"/>
      <c r="D2" s="16"/>
      <c r="E2" s="16"/>
      <c r="F2" s="16"/>
      <c r="G2" s="16"/>
      <c r="H2" s="17"/>
      <c r="I2" s="16"/>
      <c r="J2" s="16"/>
      <c r="K2" s="16"/>
      <c r="L2" s="16"/>
      <c r="M2" s="47"/>
      <c r="N2" s="47"/>
      <c r="O2" s="47"/>
      <c r="P2" s="47"/>
    </row>
    <row r="3" ht="15.75" spans="1:16">
      <c r="A3" s="18"/>
      <c r="B3" s="18"/>
      <c r="C3" s="18"/>
      <c r="D3" s="18" t="s">
        <v>2</v>
      </c>
      <c r="E3" s="19">
        <v>45355</v>
      </c>
      <c r="F3" s="19"/>
      <c r="G3" s="20" t="s">
        <v>3</v>
      </c>
      <c r="H3" s="20"/>
      <c r="I3" s="20"/>
      <c r="J3" s="20"/>
      <c r="K3" s="20"/>
      <c r="L3" s="20"/>
      <c r="M3" s="20"/>
      <c r="N3" s="20"/>
      <c r="O3" s="20"/>
      <c r="P3" s="20"/>
    </row>
    <row r="4" ht="19.5" spans="1:16">
      <c r="A4" s="18"/>
      <c r="B4" s="18"/>
      <c r="C4" s="18"/>
      <c r="D4" s="21" t="s">
        <v>4</v>
      </c>
      <c r="E4" s="22" t="s">
        <v>5</v>
      </c>
      <c r="F4" s="22"/>
      <c r="G4" s="23" t="s">
        <v>6</v>
      </c>
      <c r="H4" s="23"/>
      <c r="I4" s="23"/>
      <c r="J4" s="23"/>
      <c r="K4" s="23"/>
      <c r="L4" s="23"/>
      <c r="M4" s="48"/>
      <c r="N4" s="48"/>
      <c r="O4" s="48"/>
      <c r="P4" s="48"/>
    </row>
    <row r="5" ht="26.25" spans="1:16">
      <c r="A5" s="18"/>
      <c r="B5" s="18"/>
      <c r="C5" s="18"/>
      <c r="D5" s="18"/>
      <c r="E5" s="18"/>
      <c r="F5" s="18"/>
      <c r="G5" s="24" t="s">
        <v>7</v>
      </c>
      <c r="H5" s="25"/>
      <c r="I5" s="16"/>
      <c r="J5" s="49"/>
      <c r="K5" s="49"/>
      <c r="L5" s="18"/>
      <c r="M5" s="47"/>
      <c r="N5" s="47"/>
      <c r="O5" s="47"/>
      <c r="P5" s="47"/>
    </row>
    <row r="6" ht="25.5" spans="1:16">
      <c r="A6" s="26" t="s">
        <v>8</v>
      </c>
      <c r="B6" s="27" t="s">
        <v>9</v>
      </c>
      <c r="C6" s="27" t="s">
        <v>10</v>
      </c>
      <c r="D6" s="28" t="s">
        <v>11</v>
      </c>
      <c r="E6" s="29" t="s">
        <v>12</v>
      </c>
      <c r="F6" s="30" t="s">
        <v>13</v>
      </c>
      <c r="G6" s="31" t="s">
        <v>14</v>
      </c>
      <c r="H6" s="32" t="s">
        <v>15</v>
      </c>
      <c r="I6" s="31" t="s">
        <v>16</v>
      </c>
      <c r="J6" s="31" t="s">
        <v>17</v>
      </c>
      <c r="K6" s="31" t="s">
        <v>18</v>
      </c>
      <c r="L6" s="50" t="s">
        <v>19</v>
      </c>
      <c r="M6" s="47"/>
      <c r="N6" s="47"/>
      <c r="O6" s="47"/>
      <c r="P6" s="47"/>
    </row>
    <row r="7" ht="24" spans="1:16">
      <c r="A7" s="33" t="s">
        <v>20</v>
      </c>
      <c r="B7" s="34" t="s">
        <v>21</v>
      </c>
      <c r="C7" s="35" t="s">
        <v>22</v>
      </c>
      <c r="D7" s="36" t="s">
        <v>23</v>
      </c>
      <c r="E7" s="37" t="s">
        <v>24</v>
      </c>
      <c r="F7" s="38" t="s">
        <v>25</v>
      </c>
      <c r="G7" s="36" t="s">
        <v>26</v>
      </c>
      <c r="H7" s="39" t="s">
        <v>27</v>
      </c>
      <c r="I7" s="36" t="s">
        <v>28</v>
      </c>
      <c r="J7" s="36" t="s">
        <v>29</v>
      </c>
      <c r="K7" s="36" t="s">
        <v>30</v>
      </c>
      <c r="L7" s="34" t="s">
        <v>31</v>
      </c>
      <c r="M7" s="47"/>
      <c r="N7" s="47"/>
      <c r="O7" s="47"/>
      <c r="P7" s="47"/>
    </row>
    <row r="8" ht="30" spans="1:16">
      <c r="A8" s="40">
        <v>72826</v>
      </c>
      <c r="B8" s="41" t="s">
        <v>32</v>
      </c>
      <c r="C8" s="40" t="s">
        <v>33</v>
      </c>
      <c r="D8" s="42" t="s">
        <v>34</v>
      </c>
      <c r="E8" s="42" t="s">
        <v>35</v>
      </c>
      <c r="F8" s="43">
        <v>10000</v>
      </c>
      <c r="G8" s="43">
        <f t="shared" ref="G8:G13" si="0">F8*0.05</f>
        <v>500</v>
      </c>
      <c r="H8" s="43">
        <f t="shared" ref="H8:H13" si="1">(F8+G8)</f>
        <v>10500</v>
      </c>
      <c r="I8" s="51" t="s">
        <v>36</v>
      </c>
      <c r="J8" s="42" t="s">
        <v>37</v>
      </c>
      <c r="K8" s="52" t="s">
        <v>38</v>
      </c>
      <c r="L8" s="8" t="s">
        <v>39</v>
      </c>
      <c r="M8" s="47"/>
      <c r="N8" s="47"/>
      <c r="O8" s="47"/>
      <c r="P8" s="47"/>
    </row>
    <row r="9" ht="30" spans="1:16">
      <c r="A9" s="40">
        <v>72826</v>
      </c>
      <c r="B9" s="41" t="s">
        <v>40</v>
      </c>
      <c r="C9" s="40" t="s">
        <v>33</v>
      </c>
      <c r="D9" s="42" t="s">
        <v>34</v>
      </c>
      <c r="E9" s="44"/>
      <c r="F9" s="8">
        <v>10000</v>
      </c>
      <c r="G9" s="43">
        <f t="shared" si="0"/>
        <v>500</v>
      </c>
      <c r="H9" s="43">
        <f t="shared" si="1"/>
        <v>10500</v>
      </c>
      <c r="I9" s="51"/>
      <c r="J9" s="42"/>
      <c r="K9" s="52"/>
      <c r="L9" s="8"/>
      <c r="M9" s="46"/>
      <c r="N9" s="46"/>
      <c r="O9" s="46"/>
      <c r="P9" s="46"/>
    </row>
    <row r="10" ht="30" spans="1:16">
      <c r="A10" s="40">
        <v>72832</v>
      </c>
      <c r="B10" s="41" t="s">
        <v>32</v>
      </c>
      <c r="C10" s="8" t="s">
        <v>41</v>
      </c>
      <c r="D10" s="42" t="s">
        <v>42</v>
      </c>
      <c r="E10" s="42" t="s">
        <v>35</v>
      </c>
      <c r="F10" s="43">
        <v>5000</v>
      </c>
      <c r="G10" s="43">
        <f t="shared" si="0"/>
        <v>250</v>
      </c>
      <c r="H10" s="43">
        <f t="shared" si="1"/>
        <v>5250</v>
      </c>
      <c r="I10" s="51"/>
      <c r="J10" s="42"/>
      <c r="K10" s="52"/>
      <c r="L10" s="8"/>
      <c r="M10" s="46"/>
      <c r="N10" s="46"/>
      <c r="O10" s="46"/>
      <c r="P10" s="46"/>
    </row>
    <row r="11" ht="30" spans="1:16">
      <c r="A11" s="40">
        <v>72832</v>
      </c>
      <c r="B11" s="41" t="s">
        <v>32</v>
      </c>
      <c r="C11" s="8" t="s">
        <v>41</v>
      </c>
      <c r="D11" s="42" t="s">
        <v>43</v>
      </c>
      <c r="E11" s="42" t="s">
        <v>35</v>
      </c>
      <c r="F11" s="43">
        <v>5000</v>
      </c>
      <c r="G11" s="43">
        <f t="shared" si="0"/>
        <v>250</v>
      </c>
      <c r="H11" s="43">
        <f t="shared" si="1"/>
        <v>5250</v>
      </c>
      <c r="I11" s="51"/>
      <c r="J11" s="42"/>
      <c r="K11" s="52"/>
      <c r="L11" s="8"/>
      <c r="M11" s="46"/>
      <c r="N11" s="46"/>
      <c r="O11" s="46"/>
      <c r="P11" s="46"/>
    </row>
    <row r="12" ht="30" spans="1:16">
      <c r="A12" s="40">
        <v>72832</v>
      </c>
      <c r="B12" s="41" t="s">
        <v>40</v>
      </c>
      <c r="C12" s="8" t="s">
        <v>41</v>
      </c>
      <c r="D12" s="42" t="s">
        <v>44</v>
      </c>
      <c r="E12" s="44"/>
      <c r="F12" s="8">
        <f>SUM(F10:F11)</f>
        <v>10000</v>
      </c>
      <c r="G12" s="43">
        <f t="shared" si="0"/>
        <v>500</v>
      </c>
      <c r="H12" s="43">
        <f t="shared" si="1"/>
        <v>10500</v>
      </c>
      <c r="I12" s="51"/>
      <c r="J12" s="42"/>
      <c r="K12" s="52"/>
      <c r="L12" s="8"/>
      <c r="M12" s="45"/>
      <c r="N12" s="45"/>
      <c r="O12" s="45"/>
      <c r="P12" s="45"/>
    </row>
    <row r="13" ht="15" spans="1:16">
      <c r="A13" s="44" t="s">
        <v>45</v>
      </c>
      <c r="B13" s="44"/>
      <c r="C13" s="44"/>
      <c r="D13" s="44"/>
      <c r="E13" s="44"/>
      <c r="F13" s="8">
        <f>SUM(F8:F12)</f>
        <v>40000</v>
      </c>
      <c r="G13" s="43">
        <f t="shared" si="0"/>
        <v>2000</v>
      </c>
      <c r="H13" s="43">
        <f t="shared" si="1"/>
        <v>42000</v>
      </c>
      <c r="I13" s="53"/>
      <c r="J13" s="53"/>
      <c r="K13" s="53"/>
      <c r="L13" s="53"/>
      <c r="M13" s="45"/>
      <c r="N13" s="45"/>
      <c r="O13" s="45"/>
      <c r="P13" s="45"/>
    </row>
    <row r="14" spans="1:16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</row>
  </sheetData>
  <mergeCells count="10">
    <mergeCell ref="A1:L1"/>
    <mergeCell ref="A2:L2"/>
    <mergeCell ref="E3:F3"/>
    <mergeCell ref="G3:P3"/>
    <mergeCell ref="E4:F4"/>
    <mergeCell ref="G4:L4"/>
    <mergeCell ref="I8:I12"/>
    <mergeCell ref="J8:J12"/>
    <mergeCell ref="K8:K12"/>
    <mergeCell ref="L8:L12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A30" sqref="A30"/>
    </sheetView>
  </sheetViews>
  <sheetFormatPr defaultColWidth="9" defaultRowHeight="13.5" outlineLevelCol="2"/>
  <cols>
    <col min="1" max="3" width="27.25" customWidth="1"/>
  </cols>
  <sheetData>
    <row r="1" ht="63" customHeight="1" spans="1:3">
      <c r="A1" s="1"/>
      <c r="B1" s="2"/>
      <c r="C1" s="3"/>
    </row>
    <row r="2" ht="38" customHeight="1" spans="1:3">
      <c r="A2" s="4" t="s">
        <v>46</v>
      </c>
      <c r="B2" s="4"/>
      <c r="C2" s="5"/>
    </row>
    <row r="3" ht="33" customHeight="1" spans="1:3">
      <c r="A3" s="4" t="s">
        <v>47</v>
      </c>
      <c r="B3" s="6"/>
      <c r="C3" s="7"/>
    </row>
    <row r="4" ht="15.75" spans="1:3">
      <c r="A4" s="4" t="s">
        <v>48</v>
      </c>
      <c r="B4" s="8" t="s">
        <v>49</v>
      </c>
      <c r="C4" s="9"/>
    </row>
    <row r="5" ht="14.25" spans="1:3">
      <c r="A5" s="4" t="s">
        <v>50</v>
      </c>
      <c r="B5" s="4" t="s">
        <v>51</v>
      </c>
      <c r="C5" s="5" t="s">
        <v>52</v>
      </c>
    </row>
    <row r="6" ht="14.25" spans="1:3">
      <c r="A6" s="4" t="s">
        <v>53</v>
      </c>
      <c r="B6" s="10" t="s">
        <v>54</v>
      </c>
      <c r="C6" s="11" t="s">
        <v>55</v>
      </c>
    </row>
    <row r="7" ht="110" customHeight="1" spans="1:3">
      <c r="A7" s="4" t="s">
        <v>56</v>
      </c>
      <c r="B7" s="4"/>
      <c r="C7" s="12"/>
    </row>
    <row r="8" ht="14.25" spans="1:3">
      <c r="A8" s="4" t="s">
        <v>57</v>
      </c>
      <c r="B8" s="4" t="s">
        <v>39</v>
      </c>
      <c r="C8" s="5" t="s">
        <v>58</v>
      </c>
    </row>
    <row r="9" ht="14.25" spans="1:3">
      <c r="A9" s="4" t="s">
        <v>59</v>
      </c>
      <c r="B9" s="4">
        <v>8.4</v>
      </c>
      <c r="C9" s="7" t="s">
        <v>60</v>
      </c>
    </row>
    <row r="10" ht="14.25" spans="1:3">
      <c r="A10" s="4" t="s">
        <v>61</v>
      </c>
      <c r="B10" s="4">
        <v>8</v>
      </c>
      <c r="C10" s="7"/>
    </row>
    <row r="11" ht="14.25" spans="1:3">
      <c r="A11" s="4" t="s">
        <v>62</v>
      </c>
      <c r="B11" s="4"/>
      <c r="C11" s="9"/>
    </row>
    <row r="13" spans="1:2">
      <c r="A13" s="54" t="s">
        <v>63</v>
      </c>
      <c r="B13" s="54" t="s">
        <v>63</v>
      </c>
    </row>
    <row r="14" spans="1:2">
      <c r="A14" s="54" t="s">
        <v>64</v>
      </c>
      <c r="B14" s="54" t="s">
        <v>64</v>
      </c>
    </row>
    <row r="16" spans="1:2">
      <c r="A16" s="54" t="s">
        <v>65</v>
      </c>
      <c r="B16" s="54" t="s">
        <v>65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2024-03-04T03:38:00Z</dcterms:created>
  <dcterms:modified xsi:type="dcterms:W3CDTF">2024-03-04T11:45:53Z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438303F5DDC6488D86A1282EBCF16C61_11</vt:lpwstr>
  </property>
  <property fmtid="{D5CDD505-2E9C-101B-9397-08002B2CF9AE}" pid="3" name="KSOProductBuildVer">
    <vt:lpwstr>2052-12.1.0.16388</vt:lpwstr>
  </property>
</Properties>
</file>