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<sst xmlns="http://schemas.openxmlformats.org/spreadsheetml/2006/main" count="54" uniqueCount="46">
  <si>
    <t>上 海 汭 珩 发  货  清  单</t>
  </si>
  <si>
    <t>（ruihengPackaging Delivery List）</t>
  </si>
  <si>
    <t>发货日期</t>
  </si>
  <si>
    <t>2024.3.5</t>
  </si>
  <si>
    <t>发货地址</t>
  </si>
  <si>
    <t>寄鑫创黄明伟，顺丰单号：SF1501494886565</t>
  </si>
  <si>
    <t xml:space="preserve">ORDER NR </t>
  </si>
  <si>
    <t xml:space="preserve">ARTICLE </t>
  </si>
  <si>
    <t>Color</t>
  </si>
  <si>
    <t>SIZE</t>
  </si>
  <si>
    <t>upc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</si>
  <si>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</si>
  <si>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</si>
  <si>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</si>
  <si>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</si>
  <si>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</si>
  <si>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</si>
  <si>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</si>
  <si>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</si>
  <si>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</si>
  <si>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</si>
  <si>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</si>
  <si>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</si>
  <si>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</si>
  <si>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</si>
  <si>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</si>
  <si>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</si>
  <si>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sz val="10"/>
        <color theme="1"/>
        <rFont val="Arial"/>
        <charset val="134"/>
      </rPr>
      <t>P24030026 S24030018</t>
    </r>
    <r>
      <rPr>
        <sz val="10"/>
        <color theme="1"/>
        <rFont val="宋体"/>
        <charset val="134"/>
      </rPr>
      <t>鑫创</t>
    </r>
  </si>
  <si>
    <r>
      <rPr>
        <sz val="11"/>
        <color theme="1"/>
        <rFont val="Arial"/>
        <charset val="134"/>
      </rPr>
      <t>NB24100137121</t>
    </r>
    <r>
      <rPr>
        <sz val="11"/>
        <color theme="1"/>
        <rFont val="宋体"/>
        <charset val="134"/>
      </rPr>
      <t>款主标</t>
    </r>
  </si>
  <si>
    <t>XS(1)</t>
  </si>
  <si>
    <t>S(3-5)</t>
  </si>
  <si>
    <t>M(7-9)</t>
  </si>
  <si>
    <t>L(11-13)</t>
  </si>
  <si>
    <t>XL(15-17)</t>
  </si>
  <si>
    <t>XXL(19)</t>
  </si>
  <si>
    <t>XXXL(21)</t>
  </si>
  <si>
    <r>
      <rPr>
        <sz val="10"/>
        <color theme="1"/>
        <rFont val="Arial"/>
        <charset val="134"/>
      </rPr>
      <t>NB24100137121</t>
    </r>
    <r>
      <rPr>
        <sz val="10"/>
        <color theme="1"/>
        <rFont val="宋体"/>
        <charset val="134"/>
      </rPr>
      <t>款洗标</t>
    </r>
    <r>
      <rPr>
        <sz val="10"/>
        <color theme="1"/>
        <rFont val="Arial"/>
        <charset val="134"/>
      </rPr>
      <t xml:space="preserve">  </t>
    </r>
    <r>
      <rPr>
        <sz val="10"/>
        <color theme="1"/>
        <rFont val="宋体"/>
        <charset val="134"/>
      </rPr>
      <t>上装</t>
    </r>
    <r>
      <rPr>
        <sz val="10"/>
        <color theme="1"/>
        <rFont val="Arial"/>
        <charset val="134"/>
      </rPr>
      <t>TOP</t>
    </r>
  </si>
  <si>
    <r>
      <rPr>
        <sz val="10"/>
        <color theme="1"/>
        <rFont val="Arial"/>
        <charset val="134"/>
      </rPr>
      <t>DARK NAVY COMBO</t>
    </r>
  </si>
  <si>
    <r>
      <rPr>
        <sz val="10"/>
        <color theme="1"/>
        <rFont val="Arial"/>
        <charset val="134"/>
      </rPr>
      <t>XS(1)</t>
    </r>
  </si>
  <si>
    <r>
      <rPr>
        <sz val="10"/>
        <color theme="1"/>
        <rFont val="Arial"/>
        <charset val="134"/>
      </rPr>
      <t>S(3-5)</t>
    </r>
  </si>
  <si>
    <r>
      <rPr>
        <sz val="10"/>
        <color theme="1"/>
        <rFont val="Arial"/>
        <charset val="134"/>
      </rPr>
      <t>M(7-9)</t>
    </r>
  </si>
  <si>
    <r>
      <rPr>
        <sz val="10"/>
        <color theme="1"/>
        <rFont val="Arial"/>
        <charset val="134"/>
      </rPr>
      <t>L(11-13)</t>
    </r>
  </si>
  <si>
    <r>
      <rPr>
        <sz val="10"/>
        <color theme="1"/>
        <rFont val="Arial"/>
        <charset val="134"/>
      </rPr>
      <t>XL(15-17)</t>
    </r>
  </si>
  <si>
    <r>
      <rPr>
        <sz val="10"/>
        <color theme="1"/>
        <rFont val="Arial"/>
        <charset val="134"/>
      </rPr>
      <t>XXL(19)</t>
    </r>
  </si>
  <si>
    <r>
      <rPr>
        <sz val="10"/>
        <color theme="1"/>
        <rFont val="Arial"/>
        <charset val="134"/>
      </rPr>
      <t>XXXL(21)</t>
    </r>
  </si>
  <si>
    <r>
      <rPr>
        <sz val="10"/>
        <color theme="1"/>
        <rFont val="Arial"/>
        <charset val="134"/>
      </rPr>
      <t>NB24100137121</t>
    </r>
    <r>
      <rPr>
        <sz val="10"/>
        <color theme="1"/>
        <rFont val="宋体"/>
        <charset val="134"/>
      </rPr>
      <t>款洗标</t>
    </r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下装</t>
    </r>
    <r>
      <rPr>
        <sz val="10"/>
        <color theme="1"/>
        <rFont val="Arial"/>
        <charset val="134"/>
      </rPr>
      <t>BOTTOM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</si>
</sst>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left" vertical="center"/>
    </xf>
    <xf numFmtId="14" fontId="6" fillId="0" borderId="3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 wrapText="1"/>
    </xf>
    <xf numFmtId="176" fontId="8" fillId="0" borderId="1" xfId="53" applyNumberFormat="1" applyFont="1" applyFill="1" applyBorder="1" applyAlignment="1">
      <alignment horizontal="center" vertical="center" wrapText="1"/>
    </xf>
    <xf numFmtId="15" fontId="8" fillId="0" borderId="1" xfId="53" applyNumberFormat="1" applyFont="1" applyFill="1" applyBorder="1" applyAlignment="1">
      <alignment horizontal="center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15" fontId="10" fillId="0" borderId="1" xfId="53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7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4" fontId="6" fillId="0" borderId="4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49" fontId="8" fillId="0" borderId="1" xfId="53" applyNumberFormat="1" applyFont="1" applyFill="1" applyBorder="1" applyAlignment="1">
      <alignment horizontal="center" vertical="center" wrapText="1"/>
    </xf>
    <xf numFmtId="178" fontId="8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381000</xdr:colOff>
      <xdr:row>16</xdr:row>
      <xdr:rowOff>304800</xdr:rowOff>
    </xdr:from>
    <xdr:to>
      <xdr:col>11</xdr:col>
      <xdr:colOff>78105</xdr:colOff>
      <xdr:row>19</xdr:row>
      <xdr:rowOff>94615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23930" y="3552825"/>
          <a:ext cx="1887855" cy="4375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workbookViewId="0">
      <selection activeCell="F4" sqref="F4:K4"/>
    </sheetView>
  </sheetViews>
  <sheetFormatPr defaultColWidth="18" defaultRowHeight="26.25"/>
  <cols>
    <col min="1" max="1" width="22.375" style="2" customWidth="1"/>
    <col min="2" max="2" width="30.375" style="2" customWidth="1"/>
    <col min="3" max="3" width="16.475" style="2" customWidth="1"/>
    <col min="4" max="4" width="16.125" style="2" customWidth="1"/>
    <col min="5" max="5" width="17.5083333333333" style="2" customWidth="1"/>
    <col min="6" max="6" width="14.75" style="2" customWidth="1"/>
    <col min="7" max="7" width="6.58333333333333" style="2" customWidth="1"/>
    <col min="8" max="8" width="8.33333333333333" style="2" customWidth="1"/>
    <col min="9" max="9" width="8.45833333333333" style="3" customWidth="1"/>
    <col min="10" max="10" width="15.375" style="2" customWidth="1"/>
    <col min="11" max="11" width="13.375" style="4" customWidth="1"/>
    <col min="12" max="16384" width="18" style="2"/>
  </cols>
  <sheetData>
    <row r="1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5" spans="1:11">
      <c r="A3" s="7"/>
      <c r="B3" s="7"/>
      <c r="C3" s="7"/>
      <c r="D3" s="7"/>
      <c r="E3" s="8" t="s">
        <v>2</v>
      </c>
      <c r="F3" s="9" t="s">
        <v>3</v>
      </c>
      <c r="G3" s="10"/>
      <c r="H3" s="10"/>
      <c r="I3" s="10"/>
      <c r="J3" s="10"/>
      <c r="K3" s="25"/>
    </row>
    <row r="4" ht="19.5" customHeight="1" spans="1:11">
      <c r="A4" s="7"/>
      <c r="B4" s="7"/>
      <c r="C4" s="7"/>
      <c r="D4" s="7"/>
      <c r="E4" s="8" t="s">
        <v>4</v>
      </c>
      <c r="F4" s="11" t="s">
        <v>5</v>
      </c>
      <c r="G4" s="12"/>
      <c r="H4" s="12"/>
      <c r="I4" s="12"/>
      <c r="J4" s="12"/>
      <c r="K4" s="26"/>
    </row>
    <row r="5" hidden="1" spans="1:11">
      <c r="A5" s="7"/>
      <c r="B5" s="7"/>
      <c r="C5" s="7"/>
      <c r="D5" s="7"/>
      <c r="E5" s="7"/>
      <c r="F5" s="7"/>
      <c r="G5" s="7"/>
      <c r="H5" s="7"/>
      <c r="I5" s="27"/>
      <c r="J5" s="7"/>
      <c r="K5" s="6"/>
    </row>
    <row r="6" s="1" customFormat="1" ht="25.5" spans="1:11">
      <c r="A6" s="13" t="s">
        <v>6</v>
      </c>
      <c r="B6" s="14" t="s">
        <v>7</v>
      </c>
      <c r="C6" s="14" t="s">
        <v>8</v>
      </c>
      <c r="D6" s="14" t="s">
        <v>9</v>
      </c>
      <c r="E6" s="15" t="s">
        <v>10</v>
      </c>
      <c r="F6" s="15" t="s">
        <v>11</v>
      </c>
      <c r="G6" s="15" t="s">
        <v>12</v>
      </c>
      <c r="H6" s="15" t="s">
        <v>13</v>
      </c>
      <c r="I6" s="28" t="s">
        <v>14</v>
      </c>
      <c r="J6" s="29" t="s">
        <v>15</v>
      </c>
      <c r="K6" s="29" t="s">
        <v>16</v>
      </c>
    </row>
    <row r="7" s="1" customFormat="1" ht="32.25" customHeight="1" spans="1:11">
      <c r="A7" s="13" t="s">
        <v>17</v>
      </c>
      <c r="B7" s="16" t="s">
        <v>18</v>
      </c>
      <c r="C7" s="17" t="s">
        <v>19</v>
      </c>
      <c r="D7" s="18" t="s">
        <v>20</v>
      </c>
      <c r="E7" s="15"/>
      <c r="F7" s="15" t="s">
        <v>21</v>
      </c>
      <c r="G7" s="15" t="s">
        <v>22</v>
      </c>
      <c r="H7" s="15" t="s">
        <v>23</v>
      </c>
      <c r="I7" s="30" t="s">
        <v>24</v>
      </c>
      <c r="J7" s="29" t="s">
        <v>25</v>
      </c>
      <c r="K7" s="29" t="s">
        <v>26</v>
      </c>
    </row>
    <row r="8" ht="13.5" spans="1:11">
      <c r="A8" s="19" t="s">
        <v>27</v>
      </c>
      <c r="B8" s="20" t="s">
        <v>28</v>
      </c>
      <c r="C8" s="20"/>
      <c r="D8" s="19" t="s">
        <v>29</v>
      </c>
      <c r="E8" s="21"/>
      <c r="F8" s="19">
        <v>3150</v>
      </c>
      <c r="G8" s="22">
        <f>F8*0.03</f>
        <v>94.5</v>
      </c>
      <c r="H8" s="22">
        <f>F8+G8</f>
        <v>3244.5</v>
      </c>
      <c r="I8" s="27"/>
      <c r="J8" s="7"/>
      <c r="K8" s="7"/>
    </row>
    <row r="9" ht="13.5" spans="1:11">
      <c r="A9" s="19"/>
      <c r="B9" s="20"/>
      <c r="C9" s="20"/>
      <c r="D9" s="19" t="s">
        <v>30</v>
      </c>
      <c r="E9" s="21"/>
      <c r="F9" s="19">
        <v>6240</v>
      </c>
      <c r="G9" s="22">
        <f t="shared" ref="G9:G28" si="0">F9*0.03</f>
        <v>187.2</v>
      </c>
      <c r="H9" s="22">
        <f t="shared" ref="H9:H28" si="1">F9+G9</f>
        <v>6427.2</v>
      </c>
      <c r="I9" s="27"/>
      <c r="J9" s="7"/>
      <c r="K9" s="7"/>
    </row>
    <row r="10" ht="13.5" spans="1:11">
      <c r="A10" s="19"/>
      <c r="B10" s="20"/>
      <c r="C10" s="20"/>
      <c r="D10" s="19" t="s">
        <v>31</v>
      </c>
      <c r="E10" s="21"/>
      <c r="F10" s="19">
        <v>9368</v>
      </c>
      <c r="G10" s="22">
        <f t="shared" si="0"/>
        <v>281.04</v>
      </c>
      <c r="H10" s="22">
        <f t="shared" si="1"/>
        <v>9649.04</v>
      </c>
      <c r="I10" s="27"/>
      <c r="J10" s="7"/>
      <c r="K10" s="7"/>
    </row>
    <row r="11" ht="13.5" spans="1:11">
      <c r="A11" s="19"/>
      <c r="B11" s="20"/>
      <c r="C11" s="20"/>
      <c r="D11" s="19" t="s">
        <v>32</v>
      </c>
      <c r="E11" s="21"/>
      <c r="F11" s="19">
        <v>9368</v>
      </c>
      <c r="G11" s="22">
        <f t="shared" si="0"/>
        <v>281.04</v>
      </c>
      <c r="H11" s="22">
        <f t="shared" si="1"/>
        <v>9649.04</v>
      </c>
      <c r="I11" s="27"/>
      <c r="J11" s="7"/>
      <c r="K11" s="7"/>
    </row>
    <row r="12" ht="13.5" spans="1:11">
      <c r="A12" s="19"/>
      <c r="B12" s="20"/>
      <c r="C12" s="20"/>
      <c r="D12" s="19" t="s">
        <v>33</v>
      </c>
      <c r="E12" s="21"/>
      <c r="F12" s="19">
        <v>6296</v>
      </c>
      <c r="G12" s="22">
        <f t="shared" si="0"/>
        <v>188.88</v>
      </c>
      <c r="H12" s="22">
        <f t="shared" si="1"/>
        <v>6484.88</v>
      </c>
      <c r="I12" s="27"/>
      <c r="J12" s="7"/>
      <c r="K12" s="7"/>
    </row>
    <row r="13" ht="13.5" spans="1:11">
      <c r="A13" s="19"/>
      <c r="B13" s="20"/>
      <c r="C13" s="20"/>
      <c r="D13" s="19" t="s">
        <v>34</v>
      </c>
      <c r="E13" s="21"/>
      <c r="F13" s="19">
        <v>3150</v>
      </c>
      <c r="G13" s="22">
        <f t="shared" si="0"/>
        <v>94.5</v>
      </c>
      <c r="H13" s="22">
        <f t="shared" si="1"/>
        <v>3244.5</v>
      </c>
      <c r="I13" s="27"/>
      <c r="J13" s="7"/>
      <c r="K13" s="7"/>
    </row>
    <row r="14" ht="13.5" spans="1:11">
      <c r="A14" s="19"/>
      <c r="B14" s="20"/>
      <c r="C14" s="20"/>
      <c r="D14" s="19" t="s">
        <v>35</v>
      </c>
      <c r="E14" s="21"/>
      <c r="F14" s="19">
        <v>3150</v>
      </c>
      <c r="G14" s="22">
        <f t="shared" si="0"/>
        <v>94.5</v>
      </c>
      <c r="H14" s="22">
        <f t="shared" si="1"/>
        <v>3244.5</v>
      </c>
      <c r="I14" s="27"/>
      <c r="J14" s="7"/>
      <c r="K14" s="7"/>
    </row>
    <row r="15" ht="13.5" spans="1:11">
      <c r="A15" s="19"/>
      <c r="B15" s="19" t="s">
        <v>36</v>
      </c>
      <c r="C15" s="19" t="s">
        <v>37</v>
      </c>
      <c r="D15" s="19" t="s">
        <v>38</v>
      </c>
      <c r="E15" s="23">
        <v>196202823742</v>
      </c>
      <c r="F15" s="19">
        <v>1045</v>
      </c>
      <c r="G15" s="22">
        <f t="shared" si="0"/>
        <v>31.35</v>
      </c>
      <c r="H15" s="22">
        <f t="shared" si="1"/>
        <v>1076.35</v>
      </c>
      <c r="I15" s="27"/>
      <c r="J15" s="7"/>
      <c r="K15" s="7"/>
    </row>
    <row r="16" ht="13.5" spans="1:11">
      <c r="A16" s="19"/>
      <c r="B16" s="19"/>
      <c r="C16" s="19"/>
      <c r="D16" s="19" t="s">
        <v>39</v>
      </c>
      <c r="E16" s="23">
        <v>196202823759</v>
      </c>
      <c r="F16" s="19">
        <v>2073</v>
      </c>
      <c r="G16" s="22">
        <f t="shared" si="0"/>
        <v>62.19</v>
      </c>
      <c r="H16" s="22">
        <f t="shared" si="1"/>
        <v>2135.19</v>
      </c>
      <c r="I16" s="27"/>
      <c r="J16" s="7"/>
      <c r="K16" s="7"/>
    </row>
    <row r="17" ht="13.5" spans="1:11">
      <c r="A17" s="19"/>
      <c r="B17" s="19"/>
      <c r="C17" s="19"/>
      <c r="D17" s="19" t="s">
        <v>40</v>
      </c>
      <c r="E17" s="23">
        <v>196202823766</v>
      </c>
      <c r="F17" s="19">
        <v>3117</v>
      </c>
      <c r="G17" s="22">
        <f t="shared" si="0"/>
        <v>93.51</v>
      </c>
      <c r="H17" s="22">
        <f t="shared" si="1"/>
        <v>3210.51</v>
      </c>
      <c r="I17" s="27"/>
      <c r="J17" s="7"/>
      <c r="K17" s="7"/>
    </row>
    <row r="18" ht="13.5" spans="1:11">
      <c r="A18" s="19"/>
      <c r="B18" s="19"/>
      <c r="C18" s="19"/>
      <c r="D18" s="19" t="s">
        <v>41</v>
      </c>
      <c r="E18" s="23">
        <v>196202823773</v>
      </c>
      <c r="F18" s="19">
        <v>3117</v>
      </c>
      <c r="G18" s="22">
        <f t="shared" si="0"/>
        <v>93.51</v>
      </c>
      <c r="H18" s="22">
        <f t="shared" si="1"/>
        <v>3210.51</v>
      </c>
      <c r="I18" s="27"/>
      <c r="J18" s="7"/>
      <c r="K18" s="7"/>
    </row>
    <row r="19" ht="13.5" spans="1:11">
      <c r="A19" s="19"/>
      <c r="B19" s="19"/>
      <c r="C19" s="19"/>
      <c r="D19" s="19" t="s">
        <v>42</v>
      </c>
      <c r="E19" s="23">
        <v>196202823780</v>
      </c>
      <c r="F19" s="19">
        <v>2089</v>
      </c>
      <c r="G19" s="22">
        <f t="shared" si="0"/>
        <v>62.67</v>
      </c>
      <c r="H19" s="22">
        <f t="shared" si="1"/>
        <v>2151.67</v>
      </c>
      <c r="I19" s="27"/>
      <c r="J19" s="7"/>
      <c r="K19" s="7"/>
    </row>
    <row r="20" ht="13.5" spans="1:11">
      <c r="A20" s="19"/>
      <c r="B20" s="19"/>
      <c r="C20" s="19"/>
      <c r="D20" s="19" t="s">
        <v>43</v>
      </c>
      <c r="E20" s="23">
        <v>196202823797</v>
      </c>
      <c r="F20" s="19">
        <v>1045</v>
      </c>
      <c r="G20" s="22">
        <f t="shared" si="0"/>
        <v>31.35</v>
      </c>
      <c r="H20" s="22">
        <f t="shared" si="1"/>
        <v>1076.35</v>
      </c>
      <c r="I20" s="27"/>
      <c r="J20" s="7"/>
      <c r="K20" s="7"/>
    </row>
    <row r="21" ht="13.5" spans="1:11">
      <c r="A21" s="19"/>
      <c r="B21" s="19"/>
      <c r="C21" s="19"/>
      <c r="D21" s="19" t="s">
        <v>44</v>
      </c>
      <c r="E21" s="23">
        <v>196202823803</v>
      </c>
      <c r="F21" s="19">
        <v>1045</v>
      </c>
      <c r="G21" s="22">
        <f t="shared" si="0"/>
        <v>31.35</v>
      </c>
      <c r="H21" s="22">
        <f t="shared" si="1"/>
        <v>1076.35</v>
      </c>
      <c r="I21" s="27"/>
      <c r="J21" s="7"/>
      <c r="K21" s="7"/>
    </row>
    <row r="22" ht="13.5" spans="1:11">
      <c r="A22" s="19"/>
      <c r="B22" s="19" t="s">
        <v>45</v>
      </c>
      <c r="C22" s="19" t="s">
        <v>37</v>
      </c>
      <c r="D22" s="19" t="s">
        <v>38</v>
      </c>
      <c r="E22" s="23">
        <v>196202823742</v>
      </c>
      <c r="F22" s="19">
        <v>1045</v>
      </c>
      <c r="G22" s="22">
        <f t="shared" si="0"/>
        <v>31.35</v>
      </c>
      <c r="H22" s="22">
        <f t="shared" si="1"/>
        <v>1076.35</v>
      </c>
      <c r="I22" s="27"/>
      <c r="J22" s="7"/>
      <c r="K22" s="7"/>
    </row>
    <row r="23" ht="13.5" spans="1:11">
      <c r="A23" s="19"/>
      <c r="B23" s="19"/>
      <c r="C23" s="19"/>
      <c r="D23" s="19" t="s">
        <v>39</v>
      </c>
      <c r="E23" s="23">
        <v>196202823759</v>
      </c>
      <c r="F23" s="19">
        <v>2073</v>
      </c>
      <c r="G23" s="22">
        <f t="shared" si="0"/>
        <v>62.19</v>
      </c>
      <c r="H23" s="22">
        <f t="shared" si="1"/>
        <v>2135.19</v>
      </c>
      <c r="I23" s="27"/>
      <c r="J23" s="7"/>
      <c r="K23" s="7"/>
    </row>
    <row r="24" ht="13.5" spans="1:11">
      <c r="A24" s="19"/>
      <c r="B24" s="19"/>
      <c r="C24" s="19"/>
      <c r="D24" s="19" t="s">
        <v>40</v>
      </c>
      <c r="E24" s="23">
        <v>196202823766</v>
      </c>
      <c r="F24" s="19">
        <v>3117</v>
      </c>
      <c r="G24" s="22">
        <f t="shared" si="0"/>
        <v>93.51</v>
      </c>
      <c r="H24" s="22">
        <f t="shared" si="1"/>
        <v>3210.51</v>
      </c>
      <c r="I24" s="27"/>
      <c r="J24" s="7"/>
      <c r="K24" s="7"/>
    </row>
    <row r="25" ht="13.5" spans="1:11">
      <c r="A25" s="19"/>
      <c r="B25" s="19"/>
      <c r="C25" s="19"/>
      <c r="D25" s="19" t="s">
        <v>41</v>
      </c>
      <c r="E25" s="23">
        <v>196202823773</v>
      </c>
      <c r="F25" s="19">
        <v>3117</v>
      </c>
      <c r="G25" s="22">
        <f t="shared" si="0"/>
        <v>93.51</v>
      </c>
      <c r="H25" s="22">
        <f t="shared" si="1"/>
        <v>3210.51</v>
      </c>
      <c r="I25" s="27"/>
      <c r="J25" s="7"/>
      <c r="K25" s="7"/>
    </row>
    <row r="26" ht="13.5" spans="1:11">
      <c r="A26" s="19"/>
      <c r="B26" s="19"/>
      <c r="C26" s="19"/>
      <c r="D26" s="19" t="s">
        <v>42</v>
      </c>
      <c r="E26" s="23">
        <v>196202823780</v>
      </c>
      <c r="F26" s="19">
        <v>2089</v>
      </c>
      <c r="G26" s="22">
        <f t="shared" si="0"/>
        <v>62.67</v>
      </c>
      <c r="H26" s="22">
        <f t="shared" si="1"/>
        <v>2151.67</v>
      </c>
      <c r="I26" s="27"/>
      <c r="J26" s="7"/>
      <c r="K26" s="7"/>
    </row>
    <row r="27" ht="13.5" spans="1:11">
      <c r="A27" s="19"/>
      <c r="B27" s="19"/>
      <c r="C27" s="19"/>
      <c r="D27" s="19" t="s">
        <v>43</v>
      </c>
      <c r="E27" s="23">
        <v>196202823797</v>
      </c>
      <c r="F27" s="19">
        <v>1045</v>
      </c>
      <c r="G27" s="22">
        <f t="shared" si="0"/>
        <v>31.35</v>
      </c>
      <c r="H27" s="22">
        <f t="shared" si="1"/>
        <v>1076.35</v>
      </c>
      <c r="I27" s="27"/>
      <c r="J27" s="7"/>
      <c r="K27" s="7"/>
    </row>
    <row r="28" ht="13.5" spans="1:11">
      <c r="A28" s="19"/>
      <c r="B28" s="19"/>
      <c r="C28" s="19"/>
      <c r="D28" s="19" t="s">
        <v>44</v>
      </c>
      <c r="E28" s="23">
        <v>196202823803</v>
      </c>
      <c r="F28" s="19">
        <v>1045</v>
      </c>
      <c r="G28" s="22">
        <f t="shared" si="0"/>
        <v>31.35</v>
      </c>
      <c r="H28" s="22">
        <f t="shared" si="1"/>
        <v>1076.35</v>
      </c>
      <c r="I28" s="27"/>
      <c r="J28" s="7"/>
      <c r="K28" s="7"/>
    </row>
    <row r="29" spans="2:2">
      <c r="B29" s="24"/>
    </row>
  </sheetData>
  <mergeCells count="13">
    <mergeCell ref="A1:K1"/>
    <mergeCell ref="A2:K2"/>
    <mergeCell ref="F3:K3"/>
    <mergeCell ref="F4:K4"/>
    <mergeCell ref="A8:A28"/>
    <mergeCell ref="B8:B14"/>
    <mergeCell ref="B15:B21"/>
    <mergeCell ref="B22:B28"/>
    <mergeCell ref="C8:C14"/>
    <mergeCell ref="C15:C21"/>
    <mergeCell ref="C22:C28"/>
    <mergeCell ref="I8:I28"/>
    <mergeCell ref="J8:K28"/>
  </mergeCells>
  <pageMargins left="0.156944444444444" right="0.156944444444444" top="0.393055555555556" bottom="0.432638888888889" header="0.3" footer="0.432638888888889"/>
  <pageSetup paperSize="9" scale="60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2024-03-05T08:37:25Z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6DC3ED113B854448BEE2C4A9A15EE88C_13</vt:lpwstr>
  </property>
</Properties>
</file>