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3653-009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<sst xmlns="http://schemas.openxmlformats.org/spreadsheetml/2006/main" count="43" uniqueCount="43">
  <si>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</si>
  <si>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</si>
  <si>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</si>
  <si>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工厂:</t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</si>
  <si>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</si>
  <si>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10"/>
        <rFont val="Calibri"/>
        <charset val="134"/>
      </rPr>
      <t>SF</t>
    </r>
    <r>
      <rPr>
        <b/>
        <sz val="11"/>
        <color indexed="10"/>
        <rFont val="Calibri"/>
        <charset val="134"/>
      </rPr>
      <t>1132729677233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</si>
  <si>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</si>
  <si>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</si>
  <si>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</si>
  <si>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</si>
  <si>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</si>
  <si>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</si>
  <si>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</si>
  <si>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</si>
  <si>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</si>
  <si>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</si>
  <si>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</si>
  <si>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</si>
  <si>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</si>
  <si>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</si>
  <si>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</si>
  <si>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</si>
  <si>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</si>
  <si>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</si>
  <si>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</si>
  <si>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</si>
  <si>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</si>
  <si>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</si>
  <si>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</si>
  <si>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</si>
  <si>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WLZWPRD006</t>
  </si>
  <si>
    <t>4786/132</t>
  </si>
  <si>
    <t>XS</t>
  </si>
  <si>
    <t>1/1</t>
  </si>
  <si>
    <t>9.1KG</t>
  </si>
  <si>
    <t>9.6KG</t>
  </si>
  <si>
    <t>45*30*40CM</t>
  </si>
  <si>
    <t>S</t>
  </si>
  <si>
    <t>M</t>
  </si>
  <si>
    <t>L</t>
  </si>
  <si>
    <t>XL</t>
  </si>
  <si>
    <t>XXL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</si>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</sst>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/mm/dd"/>
    <numFmt numFmtId="179" formatCode="0_ "/>
  </numFmts>
  <fonts count="3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22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0" borderId="0">
      <alignment vertical="center"/>
    </xf>
    <xf numFmtId="0" fontId="31" fillId="0" borderId="0"/>
    <xf numFmtId="0" fontId="32" fillId="0" borderId="0">
      <alignment vertical="center"/>
    </xf>
    <xf numFmtId="0" fontId="32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51" applyFont="1" applyFill="1" applyBorder="1" applyAlignment="1">
      <alignment horizontal="center" vertical="center" wrapText="1"/>
    </xf>
    <xf numFmtId="178" fontId="7" fillId="0" borderId="3" xfId="51" applyNumberFormat="1" applyFont="1" applyFill="1" applyBorder="1" applyAlignment="1">
      <alignment horizontal="center" vertical="center" wrapText="1"/>
    </xf>
    <xf numFmtId="176" fontId="7" fillId="0" borderId="3" xfId="51" applyNumberFormat="1" applyFont="1" applyFill="1" applyBorder="1" applyAlignment="1">
      <alignment horizontal="center" vertical="center" wrapText="1"/>
    </xf>
    <xf numFmtId="0" fontId="8" fillId="0" borderId="3" xfId="51" applyFont="1" applyFill="1" applyBorder="1" applyAlignment="1">
      <alignment horizontal="center" vertical="center" wrapText="1"/>
    </xf>
    <xf numFmtId="15" fontId="8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7" fillId="0" borderId="3" xfId="51" applyNumberFormat="1" applyFont="1" applyFill="1" applyBorder="1" applyAlignment="1">
      <alignment horizontal="center" vertical="center" wrapText="1"/>
    </xf>
    <xf numFmtId="177" fontId="7" fillId="0" borderId="3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49" fontId="10" fillId="0" borderId="5" xfId="51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49" fontId="10" fillId="0" borderId="7" xfId="51" applyNumberFormat="1" applyFont="1" applyFill="1" applyBorder="1" applyAlignment="1">
      <alignment horizontal="center" vertical="center" wrapText="1"/>
    </xf>
    <xf numFmtId="177" fontId="1" fillId="0" borderId="7" xfId="0" applyNumberFormat="1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49" fontId="8" fillId="0" borderId="3" xfId="51" applyNumberFormat="1" applyFont="1" applyFill="1" applyBorder="1" applyAlignment="1">
      <alignment vertical="center" wrapText="1"/>
    </xf>
    <xf numFmtId="177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457200</xdr:colOff>
      <xdr:row>1</xdr:row>
      <xdr:rowOff>209550</xdr:rowOff>
    </xdr:from>
    <xdr:to>
      <xdr:col>1</xdr:col>
      <xdr:colOff>647700</xdr:colOff>
      <xdr:row>3</xdr:row>
      <xdr:rowOff>161925</xdr:rowOff>
    </xdr:to>
    <xdr:pic>
      <xdr:nvPicPr>
        <xdr:cNvPr id="1025" name="图片 2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57200" y="542925"/>
          <a:ext cx="14859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02109011700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topLeftCell="C4" workbookViewId="0">
      <selection activeCell="L9" sqref="L9:L14"/>
    </sheetView>
  </sheetViews>
  <sheetFormatPr defaultColWidth="18" defaultRowHeight="26.25"/>
  <cols>
    <col min="1" max="1" width="17" style="2" customWidth="1"/>
    <col min="2" max="2" width="12.875" style="2" customWidth="1"/>
    <col min="3" max="3" width="12.625" style="2" customWidth="1"/>
    <col min="4" max="4" width="10.375" style="2" customWidth="1"/>
    <col min="5" max="5" width="6.875" style="2" customWidth="1"/>
    <col min="6" max="6" width="10.625" style="2" customWidth="1"/>
    <col min="7" max="7" width="10.75" style="3" customWidth="1"/>
    <col min="8" max="8" width="8.25" style="2" customWidth="1"/>
    <col min="9" max="9" width="10.875" style="4" customWidth="1"/>
    <col min="10" max="10" width="7.375" style="5" customWidth="1"/>
    <col min="11" max="11" width="7.125" style="5" customWidth="1"/>
    <col min="12" max="12" width="15.6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12">
      <c r="D3" s="6" t="s">
        <v>2</v>
      </c>
      <c r="E3" s="7">
        <v>45362</v>
      </c>
      <c r="F3" s="7"/>
      <c r="G3" s="8"/>
      <c r="J3" s="29" t="s">
        <v>3</v>
      </c>
      <c r="K3" s="30"/>
      <c r="L3" s="30"/>
    </row>
    <row r="4" ht="19.5" customHeight="1" spans="4:12">
      <c r="D4" s="6" t="s">
        <v>4</v>
      </c>
      <c r="E4" s="9" t="s">
        <v>5</v>
      </c>
      <c r="F4" s="9"/>
      <c r="J4" s="31"/>
      <c r="K4" s="31"/>
      <c r="L4" s="31"/>
    </row>
    <row r="5" hidden="1" customHeight="1" spans="2:12">
      <c r="B5" s="10"/>
      <c r="J5" s="30"/>
      <c r="K5" s="30"/>
      <c r="L5" s="30"/>
    </row>
    <row r="6" spans="2:12">
      <c r="B6" s="10"/>
      <c r="J6" s="32"/>
      <c r="K6" s="32"/>
      <c r="L6" s="32"/>
    </row>
    <row r="7" s="1" customFormat="1" ht="38.25" spans="1:12">
      <c r="A7" s="11" t="s">
        <v>6</v>
      </c>
      <c r="B7" s="12" t="s">
        <v>7</v>
      </c>
      <c r="C7" s="12" t="s">
        <v>8</v>
      </c>
      <c r="D7" s="13" t="s">
        <v>9</v>
      </c>
      <c r="E7" s="13" t="s">
        <v>10</v>
      </c>
      <c r="F7" s="14" t="s">
        <v>11</v>
      </c>
      <c r="G7" s="14" t="s">
        <v>12</v>
      </c>
      <c r="H7" s="14" t="s">
        <v>13</v>
      </c>
      <c r="I7" s="33" t="s">
        <v>14</v>
      </c>
      <c r="J7" s="34" t="s">
        <v>15</v>
      </c>
      <c r="K7" s="34" t="s">
        <v>16</v>
      </c>
      <c r="L7" s="12" t="s">
        <v>17</v>
      </c>
    </row>
    <row r="8" s="1" customFormat="1" ht="32.25" customHeight="1" spans="1:12">
      <c r="A8" s="11" t="s">
        <v>18</v>
      </c>
      <c r="B8" s="15" t="s">
        <v>19</v>
      </c>
      <c r="C8" s="16" t="s">
        <v>20</v>
      </c>
      <c r="D8" s="17" t="s">
        <v>21</v>
      </c>
      <c r="E8" s="17" t="s">
        <v>22</v>
      </c>
      <c r="F8" s="18" t="s">
        <v>23</v>
      </c>
      <c r="G8" s="14" t="s">
        <v>24</v>
      </c>
      <c r="H8" s="14" t="s">
        <v>25</v>
      </c>
      <c r="I8" s="17" t="s">
        <v>26</v>
      </c>
      <c r="J8" s="34" t="s">
        <v>27</v>
      </c>
      <c r="K8" s="34" t="s">
        <v>28</v>
      </c>
      <c r="L8" s="12" t="s">
        <v>29</v>
      </c>
    </row>
    <row r="9" s="1" customFormat="1" ht="21.95" customHeight="1" spans="1:12">
      <c r="A9" s="19">
        <v>80425</v>
      </c>
      <c r="B9" s="20" t="s">
        <v>30</v>
      </c>
      <c r="C9" s="20" t="s">
        <v>31</v>
      </c>
      <c r="D9" s="20">
        <v>251</v>
      </c>
      <c r="E9" s="21" t="s">
        <v>32</v>
      </c>
      <c r="F9" s="22">
        <v>6246</v>
      </c>
      <c r="G9" s="23">
        <f t="shared" ref="G9:G14" si="0">F9*0.05</f>
        <v>312.3</v>
      </c>
      <c r="H9" s="23">
        <f t="shared" ref="H9:H14" si="1">SUM(F9:G9)</f>
        <v>6558.3</v>
      </c>
      <c r="I9" s="35" t="s">
        <v>33</v>
      </c>
      <c r="J9" s="36" t="s">
        <v>34</v>
      </c>
      <c r="K9" s="37" t="s">
        <v>35</v>
      </c>
      <c r="L9" s="37" t="s">
        <v>36</v>
      </c>
    </row>
    <row r="10" s="1" customFormat="1" ht="21.95" customHeight="1" spans="1:12">
      <c r="A10" s="24"/>
      <c r="B10" s="25"/>
      <c r="C10" s="25"/>
      <c r="D10" s="25"/>
      <c r="E10" s="21" t="s">
        <v>37</v>
      </c>
      <c r="F10" s="22">
        <v>8288</v>
      </c>
      <c r="G10" s="23">
        <f t="shared" si="0"/>
        <v>414.4</v>
      </c>
      <c r="H10" s="23">
        <f t="shared" si="1"/>
        <v>8702.4</v>
      </c>
      <c r="I10" s="38"/>
      <c r="J10" s="39"/>
      <c r="K10" s="40"/>
      <c r="L10" s="40"/>
    </row>
    <row r="11" s="1" customFormat="1" ht="21.95" customHeight="1" spans="1:12">
      <c r="A11" s="24"/>
      <c r="B11" s="25"/>
      <c r="C11" s="25"/>
      <c r="D11" s="25"/>
      <c r="E11" s="21" t="s">
        <v>38</v>
      </c>
      <c r="F11" s="22">
        <v>8227</v>
      </c>
      <c r="G11" s="23">
        <f t="shared" si="0"/>
        <v>411.35</v>
      </c>
      <c r="H11" s="23">
        <f t="shared" si="1"/>
        <v>8638.35</v>
      </c>
      <c r="I11" s="38"/>
      <c r="J11" s="39"/>
      <c r="K11" s="40"/>
      <c r="L11" s="40"/>
    </row>
    <row r="12" s="1" customFormat="1" ht="21.95" customHeight="1" spans="1:12">
      <c r="A12" s="24"/>
      <c r="B12" s="25"/>
      <c r="C12" s="25"/>
      <c r="D12" s="25"/>
      <c r="E12" s="21" t="s">
        <v>39</v>
      </c>
      <c r="F12" s="22">
        <v>4228</v>
      </c>
      <c r="G12" s="23">
        <f t="shared" si="0"/>
        <v>211.4</v>
      </c>
      <c r="H12" s="23">
        <f t="shared" si="1"/>
        <v>4439.4</v>
      </c>
      <c r="I12" s="38"/>
      <c r="J12" s="39"/>
      <c r="K12" s="40"/>
      <c r="L12" s="40"/>
    </row>
    <row r="13" s="1" customFormat="1" ht="21.95" customHeight="1" spans="1:12">
      <c r="A13" s="24"/>
      <c r="B13" s="25"/>
      <c r="C13" s="25"/>
      <c r="D13" s="25"/>
      <c r="E13" s="21" t="s">
        <v>40</v>
      </c>
      <c r="F13" s="22">
        <v>1571</v>
      </c>
      <c r="G13" s="23">
        <f t="shared" si="0"/>
        <v>78.55</v>
      </c>
      <c r="H13" s="23">
        <f t="shared" si="1"/>
        <v>1649.55</v>
      </c>
      <c r="I13" s="38"/>
      <c r="J13" s="39"/>
      <c r="K13" s="40"/>
      <c r="L13" s="40"/>
    </row>
    <row r="14" s="1" customFormat="1" ht="21.95" customHeight="1" spans="1:12">
      <c r="A14" s="24"/>
      <c r="B14" s="25"/>
      <c r="C14" s="25"/>
      <c r="D14" s="25"/>
      <c r="E14" s="21" t="s">
        <v>41</v>
      </c>
      <c r="F14" s="22">
        <v>0</v>
      </c>
      <c r="G14" s="23">
        <f t="shared" si="0"/>
        <v>0</v>
      </c>
      <c r="H14" s="23">
        <f t="shared" si="1"/>
        <v>0</v>
      </c>
      <c r="I14" s="41"/>
      <c r="J14" s="42"/>
      <c r="K14" s="43"/>
      <c r="L14" s="43"/>
    </row>
    <row r="15" s="1" customFormat="1" ht="21.95" customHeight="1" spans="1:12">
      <c r="A15" s="26"/>
      <c r="B15" s="21"/>
      <c r="C15" s="21"/>
      <c r="D15" s="21"/>
      <c r="E15" s="27" t="s">
        <v>42</v>
      </c>
      <c r="F15" s="28">
        <f>SUM(F9:F14)</f>
        <v>28560</v>
      </c>
      <c r="G15" s="28">
        <f>H15-F15</f>
        <v>1428</v>
      </c>
      <c r="H15" s="28">
        <f>SUM(H9:H14)</f>
        <v>29988</v>
      </c>
      <c r="I15" s="44"/>
      <c r="J15" s="45"/>
      <c r="K15" s="45"/>
      <c r="L15" s="46"/>
    </row>
  </sheetData>
  <mergeCells count="15">
    <mergeCell ref="A1:L1"/>
    <mergeCell ref="A2:L2"/>
    <mergeCell ref="E3:F3"/>
    <mergeCell ref="J3:L3"/>
    <mergeCell ref="E4:F4"/>
    <mergeCell ref="J4:L4"/>
    <mergeCell ref="J6:L6"/>
    <mergeCell ref="A9:A14"/>
    <mergeCell ref="B9:B14"/>
    <mergeCell ref="C9:C14"/>
    <mergeCell ref="D9:D14"/>
    <mergeCell ref="I9:I14"/>
    <mergeCell ref="J9:J14"/>
    <mergeCell ref="K9:K14"/>
    <mergeCell ref="L9:L14"/>
  </mergeCells>
  <pageMargins left="0.7" right="0.7" top="0.75" bottom="0.75" header="0.3" footer="0.3"/>
  <pageSetup paperSize="9" orientation="landscape"/>
  <headerFooter alignWithMargins="0"/>
  <ignoredErrors>
    <ignoredError sqref="G1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3653-009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2024-03-11T08:01:00Z</cp:lastPrinted>
  <dcterms:modified xsi:type="dcterms:W3CDTF">2024-03-12T06:24:52Z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57002833FD354CE780D11C9A8C433548_13</vt:lpwstr>
  </property>
</Properties>
</file>