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K12" i="1" l="1"/>
  <c r="H13" i="1"/>
  <c r="G13" i="1" l="1"/>
  <c r="H14" i="1"/>
  <c r="J14" i="1" s="1"/>
  <c r="K14" i="1" s="1"/>
  <c r="J11" i="1"/>
  <c r="K11" i="1" s="1"/>
  <c r="J10" i="1"/>
  <c r="K10" i="1" s="1"/>
  <c r="H8" i="1"/>
  <c r="K8" i="1" s="1"/>
  <c r="G8" i="1" l="1"/>
  <c r="G14" i="1"/>
</calcChain>
</file>

<file path=xl/sharedStrings.xml><?xml version="1.0" encoding="utf-8"?>
<sst xmlns="http://schemas.openxmlformats.org/spreadsheetml/2006/main" count="173" uniqueCount="68">
  <si>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</si>
  <si>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</si>
  <si>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</si>
  <si>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</si>
  <si>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</si>
  <si>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</si>
  <si>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</si>
  <si>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</si>
  <si>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</si>
  <si>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</si>
  <si>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</si>
  <si>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</si>
  <si>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</si>
  <si>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</si>
  <si>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</si>
  <si>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</si>
  <si>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</si>
  <si>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</si>
  <si>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</si>
  <si>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</si>
  <si>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</si>
  <si>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</si>
  <si>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</si>
  <si>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</si>
  <si>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</si>
  <si>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</si>
  <si>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</si>
  <si>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</si>
  <si>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</si>
  <si>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</si>
  <si>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</si>
  <si>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</si>
  <si>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</si>
  <si>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</si>
  <si>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</si>
  <si>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</si>
  <si>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</si>
  <si>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</si>
  <si>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</si>
  <si>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</si>
  <si>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</si>
  <si>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</si>
  <si>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</si>
  <si>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</si>
  <si>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</si>
  <si>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</si>
  <si>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</si>
  <si>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</si>
  <si>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</si>
  <si>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</si>
  <si>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</si>
  <si>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PO-58108</t>
  </si>
  <si>
    <t>PO-58108</t>
    <phoneticPr fontId="25" type="noConversion"/>
  </si>
  <si>
    <t>4786-056</t>
    <phoneticPr fontId="25" type="noConversion"/>
  </si>
  <si>
    <t>47*35*33</t>
    <phoneticPr fontId="25" type="noConversion"/>
  </si>
  <si>
    <t>4786-056-251</t>
    <phoneticPr fontId="25" type="noConversion"/>
  </si>
  <si>
    <t>价格牌</t>
    <phoneticPr fontId="25" type="noConversion"/>
  </si>
  <si>
    <t>1-5</t>
    <phoneticPr fontId="25" type="noConversion"/>
  </si>
  <si>
    <t>XS:7410 S:1734</t>
    <phoneticPr fontId="25" type="noConversion"/>
  </si>
  <si>
    <t>2-5</t>
    <phoneticPr fontId="25" type="noConversion"/>
  </si>
  <si>
    <t>S:9600</t>
    <phoneticPr fontId="25" type="noConversion"/>
  </si>
  <si>
    <t>47*35*25</t>
    <phoneticPr fontId="25" type="noConversion"/>
  </si>
  <si>
    <t>M:9600</t>
    <phoneticPr fontId="25" type="noConversion"/>
  </si>
  <si>
    <t>3-5</t>
    <phoneticPr fontId="25" type="noConversion"/>
  </si>
  <si>
    <t>4-5</t>
    <phoneticPr fontId="25" type="noConversion"/>
  </si>
  <si>
    <t>M:1812 XL:3408</t>
    <phoneticPr fontId="25" type="noConversion"/>
  </si>
  <si>
    <t>L:6063</t>
    <phoneticPr fontId="25" type="noConversion"/>
  </si>
  <si>
    <t>5-5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</si>
</sst>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N11" sqref="N1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45363</v>
      </c>
      <c r="F3" s="46"/>
      <c r="G3" s="17"/>
    </row>
    <row r="4" spans="1:14" ht="29.1" customHeight="1">
      <c r="D4" s="20" t="s">
        <v>3</v>
      </c>
      <c r="E4" s="47"/>
      <c r="F4" s="48"/>
      <c r="I4" s="49" t="s">
        <v>50</v>
      </c>
      <c r="J4" s="49"/>
      <c r="K4" s="49"/>
      <c r="L4" s="49"/>
    </row>
    <row r="5" spans="1:14" ht="9.9499999999999993" customHeight="1">
      <c r="I5" s="31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5"/>
    </row>
    <row r="8" spans="1:14" ht="30" customHeight="1">
      <c r="A8" s="40" t="s">
        <v>52</v>
      </c>
      <c r="B8" s="41" t="s">
        <v>28</v>
      </c>
      <c r="C8" s="40" t="s">
        <v>53</v>
      </c>
      <c r="D8" s="40">
        <v>251</v>
      </c>
      <c r="E8" s="27" t="s">
        <v>29</v>
      </c>
      <c r="F8" s="28">
        <v>7057</v>
      </c>
      <c r="G8" s="29">
        <f t="shared" ref="G8:G14" si="0">H8-F8</f>
        <v>352.85000000000036</v>
      </c>
      <c r="H8" s="30">
        <f t="shared" ref="H8:H14" si="1">F8*1.05</f>
        <v>7409.85</v>
      </c>
      <c r="I8" s="71">
        <v>1</v>
      </c>
      <c r="J8" s="77">
        <v>24.05</v>
      </c>
      <c r="K8" s="79">
        <f t="shared" ref="K8:K14" si="2">J8+0.6</f>
        <v>24.650000000000002</v>
      </c>
      <c r="L8" s="71" t="s">
        <v>54</v>
      </c>
      <c r="N8"/>
    </row>
    <row r="9" spans="1:14" s="36" customFormat="1" ht="30" customHeight="1">
      <c r="A9" s="40"/>
      <c r="B9" s="41"/>
      <c r="C9" s="40"/>
      <c r="D9" s="40"/>
      <c r="E9" s="69" t="s">
        <v>31</v>
      </c>
      <c r="F9" s="71">
        <v>10794</v>
      </c>
      <c r="G9" s="73">
        <v>540</v>
      </c>
      <c r="H9" s="30">
        <v>1734</v>
      </c>
      <c r="I9" s="72"/>
      <c r="J9" s="78"/>
      <c r="K9" s="80"/>
      <c r="L9" s="72"/>
      <c r="M9" s="76"/>
      <c r="N9"/>
    </row>
    <row r="10" spans="1:14" ht="30" customHeight="1">
      <c r="A10" s="40"/>
      <c r="B10" s="41"/>
      <c r="C10" s="40"/>
      <c r="D10" s="40"/>
      <c r="E10" s="70"/>
      <c r="F10" s="72"/>
      <c r="G10" s="74"/>
      <c r="H10" s="30">
        <v>9600</v>
      </c>
      <c r="I10" s="28">
        <v>2</v>
      </c>
      <c r="J10" s="33">
        <f t="shared" ref="J8:J14" si="3">H10*0.00263</f>
        <v>25.248000000000001</v>
      </c>
      <c r="K10" s="34">
        <f t="shared" si="2"/>
        <v>25.848000000000003</v>
      </c>
      <c r="L10" s="28" t="s">
        <v>54</v>
      </c>
    </row>
    <row r="11" spans="1:14" ht="30" customHeight="1">
      <c r="A11" s="40"/>
      <c r="B11" s="41"/>
      <c r="C11" s="40"/>
      <c r="D11" s="40"/>
      <c r="E11" s="69" t="s">
        <v>32</v>
      </c>
      <c r="F11" s="71">
        <v>10869</v>
      </c>
      <c r="G11" s="73">
        <v>543</v>
      </c>
      <c r="H11" s="30">
        <v>9600</v>
      </c>
      <c r="I11" s="28">
        <v>3</v>
      </c>
      <c r="J11" s="33">
        <f t="shared" si="3"/>
        <v>25.248000000000001</v>
      </c>
      <c r="K11" s="34">
        <f t="shared" si="2"/>
        <v>25.848000000000003</v>
      </c>
      <c r="L11" s="28" t="s">
        <v>54</v>
      </c>
      <c r="M11" s="75"/>
    </row>
    <row r="12" spans="1:14" s="36" customFormat="1" ht="30" customHeight="1">
      <c r="A12" s="40"/>
      <c r="B12" s="41"/>
      <c r="C12" s="40"/>
      <c r="D12" s="40"/>
      <c r="E12" s="70"/>
      <c r="F12" s="72"/>
      <c r="G12" s="74"/>
      <c r="H12" s="30">
        <v>1812</v>
      </c>
      <c r="I12" s="71">
        <v>4</v>
      </c>
      <c r="J12" s="77">
        <v>13.73</v>
      </c>
      <c r="K12" s="79">
        <f t="shared" si="2"/>
        <v>14.33</v>
      </c>
      <c r="L12" s="71" t="s">
        <v>30</v>
      </c>
      <c r="N12" s="76"/>
    </row>
    <row r="13" spans="1:14" s="36" customFormat="1" ht="30" customHeight="1">
      <c r="A13" s="40"/>
      <c r="B13" s="41"/>
      <c r="C13" s="40"/>
      <c r="D13" s="40"/>
      <c r="E13" s="37" t="s">
        <v>34</v>
      </c>
      <c r="F13" s="28">
        <v>3246</v>
      </c>
      <c r="G13" s="29">
        <f t="shared" ref="G13" si="4">H13-F13</f>
        <v>162.30000000000018</v>
      </c>
      <c r="H13" s="30">
        <f t="shared" ref="H13" si="5">F13*1.05</f>
        <v>3408.3</v>
      </c>
      <c r="I13" s="72"/>
      <c r="J13" s="78"/>
      <c r="K13" s="80"/>
      <c r="L13" s="72"/>
      <c r="N13" s="75"/>
    </row>
    <row r="14" spans="1:14" ht="30" customHeight="1">
      <c r="A14" s="40"/>
      <c r="B14" s="41"/>
      <c r="C14" s="40"/>
      <c r="D14" s="40"/>
      <c r="E14" s="27" t="s">
        <v>33</v>
      </c>
      <c r="F14" s="28">
        <v>5774</v>
      </c>
      <c r="G14" s="29">
        <f t="shared" si="0"/>
        <v>288.69999999999982</v>
      </c>
      <c r="H14" s="30">
        <f t="shared" si="1"/>
        <v>6062.7</v>
      </c>
      <c r="I14" s="28">
        <v>5</v>
      </c>
      <c r="J14" s="33">
        <f t="shared" si="3"/>
        <v>15.944901</v>
      </c>
      <c r="K14" s="34">
        <f t="shared" si="2"/>
        <v>16.544900999999999</v>
      </c>
      <c r="L14" s="28" t="s">
        <v>30</v>
      </c>
    </row>
  </sheetData>
  <mergeCells count="24">
    <mergeCell ref="J12:J13"/>
    <mergeCell ref="K12:K13"/>
    <mergeCell ref="L12:L13"/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E9:E10"/>
    <mergeCell ref="F9:F10"/>
    <mergeCell ref="G9:G10"/>
    <mergeCell ref="E11:E12"/>
    <mergeCell ref="F11:F12"/>
    <mergeCell ref="G11:G12"/>
    <mergeCell ref="I8:I9"/>
    <mergeCell ref="J8:J9"/>
    <mergeCell ref="K8:K9"/>
    <mergeCell ref="L8:L9"/>
    <mergeCell ref="I12:I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50</v>
      </c>
      <c r="D2" s="53" t="s">
        <v>36</v>
      </c>
      <c r="F2" s="3" t="s">
        <v>35</v>
      </c>
      <c r="G2" s="2" t="s">
        <v>50</v>
      </c>
      <c r="H2" s="61" t="s">
        <v>36</v>
      </c>
    </row>
    <row r="3" spans="2:8" ht="48" customHeight="1">
      <c r="B3" s="1" t="s">
        <v>37</v>
      </c>
      <c r="C3" s="4" t="s">
        <v>51</v>
      </c>
      <c r="D3" s="54"/>
      <c r="F3" s="3" t="s">
        <v>37</v>
      </c>
      <c r="G3" s="4" t="s">
        <v>51</v>
      </c>
      <c r="H3" s="62"/>
    </row>
    <row r="4" spans="2:8" ht="48" customHeight="1">
      <c r="B4" s="1" t="s">
        <v>38</v>
      </c>
      <c r="C4" s="5" t="s">
        <v>55</v>
      </c>
      <c r="D4" s="55"/>
      <c r="F4" s="3" t="s">
        <v>38</v>
      </c>
      <c r="G4" s="5" t="s">
        <v>55</v>
      </c>
      <c r="H4" s="6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 t="s">
        <v>56</v>
      </c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57</v>
      </c>
      <c r="F6" s="3" t="s">
        <v>40</v>
      </c>
      <c r="G6" s="9" t="s">
        <v>41</v>
      </c>
      <c r="H6" s="64" t="s">
        <v>59</v>
      </c>
    </row>
    <row r="7" spans="2:8" ht="120.95" customHeight="1">
      <c r="B7" s="1" t="s">
        <v>42</v>
      </c>
      <c r="C7" s="10" t="s">
        <v>58</v>
      </c>
      <c r="D7" s="57"/>
      <c r="F7" s="3" t="s">
        <v>42</v>
      </c>
      <c r="G7" s="10" t="s">
        <v>60</v>
      </c>
      <c r="H7" s="65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 t="s">
        <v>54</v>
      </c>
      <c r="H8" s="8" t="s">
        <v>44</v>
      </c>
    </row>
    <row r="9" spans="2:8" ht="48" customHeight="1">
      <c r="B9" s="1" t="s">
        <v>45</v>
      </c>
      <c r="C9" s="12">
        <v>24.65</v>
      </c>
      <c r="D9" s="58" t="s">
        <v>46</v>
      </c>
      <c r="F9" s="3" t="s">
        <v>45</v>
      </c>
      <c r="G9" s="12">
        <v>25.85</v>
      </c>
      <c r="H9" s="66" t="s">
        <v>46</v>
      </c>
    </row>
    <row r="10" spans="2:8" ht="48" customHeight="1">
      <c r="B10" s="1" t="s">
        <v>47</v>
      </c>
      <c r="C10" s="12">
        <v>24.05</v>
      </c>
      <c r="D10" s="59"/>
      <c r="F10" s="3" t="s">
        <v>47</v>
      </c>
      <c r="G10" s="12">
        <v>25.25</v>
      </c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 t="s">
        <v>50</v>
      </c>
      <c r="D14" s="53" t="s">
        <v>36</v>
      </c>
      <c r="F14" s="1" t="s">
        <v>35</v>
      </c>
      <c r="G14" s="2" t="s">
        <v>50</v>
      </c>
      <c r="H14" s="53" t="s">
        <v>36</v>
      </c>
    </row>
    <row r="15" spans="2:8" ht="48" customHeight="1">
      <c r="B15" s="1" t="s">
        <v>37</v>
      </c>
      <c r="C15" s="4" t="s">
        <v>51</v>
      </c>
      <c r="D15" s="54"/>
      <c r="F15" s="1" t="s">
        <v>37</v>
      </c>
      <c r="G15" s="4" t="s">
        <v>51</v>
      </c>
      <c r="H15" s="54"/>
    </row>
    <row r="16" spans="2:8" ht="48" customHeight="1">
      <c r="B16" s="1" t="s">
        <v>38</v>
      </c>
      <c r="C16" s="5" t="s">
        <v>55</v>
      </c>
      <c r="D16" s="55"/>
      <c r="F16" s="1" t="s">
        <v>38</v>
      </c>
      <c r="G16" s="5" t="s">
        <v>55</v>
      </c>
      <c r="H16" s="55"/>
    </row>
    <row r="17" spans="2:8" ht="48" customHeight="1">
      <c r="B17" s="1" t="s">
        <v>37</v>
      </c>
      <c r="C17" s="6" t="s">
        <v>56</v>
      </c>
      <c r="D17" s="7" t="s">
        <v>39</v>
      </c>
      <c r="F17" s="1" t="s">
        <v>37</v>
      </c>
      <c r="G17" s="6" t="s">
        <v>56</v>
      </c>
      <c r="H17" s="7" t="s">
        <v>39</v>
      </c>
    </row>
    <row r="18" spans="2:8" ht="48" customHeight="1">
      <c r="B18" s="1" t="s">
        <v>40</v>
      </c>
      <c r="C18" s="9" t="s">
        <v>41</v>
      </c>
      <c r="D18" s="56" t="s">
        <v>63</v>
      </c>
      <c r="F18" s="1" t="s">
        <v>40</v>
      </c>
      <c r="G18" s="9" t="s">
        <v>41</v>
      </c>
      <c r="H18" s="56" t="s">
        <v>64</v>
      </c>
    </row>
    <row r="19" spans="2:8" ht="120.95" customHeight="1">
      <c r="B19" s="1" t="s">
        <v>42</v>
      </c>
      <c r="C19" s="10" t="s">
        <v>62</v>
      </c>
      <c r="D19" s="57"/>
      <c r="F19" s="1" t="s">
        <v>42</v>
      </c>
      <c r="G19" s="10" t="s">
        <v>65</v>
      </c>
      <c r="H19" s="57"/>
    </row>
    <row r="20" spans="2:8" ht="48" customHeight="1">
      <c r="B20" s="1" t="s">
        <v>43</v>
      </c>
      <c r="C20" s="11" t="s">
        <v>54</v>
      </c>
      <c r="D20" s="7" t="s">
        <v>44</v>
      </c>
      <c r="F20" s="1" t="s">
        <v>43</v>
      </c>
      <c r="G20" s="11" t="s">
        <v>61</v>
      </c>
      <c r="H20" s="7" t="s">
        <v>44</v>
      </c>
    </row>
    <row r="21" spans="2:8" ht="48" customHeight="1">
      <c r="B21" s="1" t="s">
        <v>45</v>
      </c>
      <c r="C21" s="12">
        <v>25.85</v>
      </c>
      <c r="D21" s="58" t="s">
        <v>46</v>
      </c>
      <c r="F21" s="1" t="s">
        <v>45</v>
      </c>
      <c r="G21" s="12">
        <v>14.33</v>
      </c>
      <c r="H21" s="58" t="s">
        <v>46</v>
      </c>
    </row>
    <row r="22" spans="2:8" ht="48" customHeight="1">
      <c r="B22" s="1" t="s">
        <v>47</v>
      </c>
      <c r="C22" s="12">
        <v>25.25</v>
      </c>
      <c r="D22" s="59"/>
      <c r="F22" s="1" t="s">
        <v>47</v>
      </c>
      <c r="G22" s="12">
        <v>13.73</v>
      </c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99" customHeight="1">
      <c r="B25" s="50"/>
      <c r="C25" s="51"/>
      <c r="D25" s="52"/>
      <c r="F25" s="50"/>
      <c r="G25" s="51"/>
      <c r="H25" s="52"/>
    </row>
    <row r="26" spans="2:8" ht="48" customHeight="1">
      <c r="B26" s="1" t="s">
        <v>35</v>
      </c>
      <c r="C26" s="2" t="s">
        <v>50</v>
      </c>
      <c r="D26" s="53" t="s">
        <v>36</v>
      </c>
      <c r="F26" s="1" t="s">
        <v>35</v>
      </c>
      <c r="G26" s="2"/>
      <c r="H26" s="53" t="s">
        <v>36</v>
      </c>
    </row>
    <row r="27" spans="2:8" ht="48" customHeight="1">
      <c r="B27" s="1" t="s">
        <v>37</v>
      </c>
      <c r="C27" s="4" t="s">
        <v>51</v>
      </c>
      <c r="D27" s="54"/>
      <c r="F27" s="1" t="s">
        <v>37</v>
      </c>
      <c r="G27" s="4"/>
      <c r="H27" s="54"/>
    </row>
    <row r="28" spans="2:8" ht="48" customHeight="1">
      <c r="B28" s="1" t="s">
        <v>38</v>
      </c>
      <c r="C28" s="5" t="s">
        <v>55</v>
      </c>
      <c r="D28" s="55"/>
      <c r="F28" s="1" t="s">
        <v>38</v>
      </c>
      <c r="G28" s="5"/>
      <c r="H28" s="55"/>
    </row>
    <row r="29" spans="2:8" ht="48" customHeight="1">
      <c r="B29" s="1" t="s">
        <v>37</v>
      </c>
      <c r="C29" s="6" t="s">
        <v>56</v>
      </c>
      <c r="D29" s="7" t="s">
        <v>39</v>
      </c>
      <c r="F29" s="1" t="s">
        <v>37</v>
      </c>
      <c r="G29" s="6"/>
      <c r="H29" s="7" t="s">
        <v>39</v>
      </c>
    </row>
    <row r="30" spans="2:8" ht="48" customHeight="1">
      <c r="B30" s="1" t="s">
        <v>40</v>
      </c>
      <c r="C30" s="9" t="s">
        <v>41</v>
      </c>
      <c r="D30" s="56" t="s">
        <v>67</v>
      </c>
      <c r="F30" s="1" t="s">
        <v>40</v>
      </c>
      <c r="G30" s="9" t="s">
        <v>41</v>
      </c>
      <c r="H30" s="56"/>
    </row>
    <row r="31" spans="2:8" ht="120.95" customHeight="1">
      <c r="B31" s="1" t="s">
        <v>42</v>
      </c>
      <c r="C31" s="10" t="s">
        <v>66</v>
      </c>
      <c r="D31" s="57"/>
      <c r="F31" s="1" t="s">
        <v>42</v>
      </c>
      <c r="G31" s="10"/>
      <c r="H31" s="57"/>
    </row>
    <row r="32" spans="2:8" ht="48" customHeight="1">
      <c r="B32" s="1" t="s">
        <v>43</v>
      </c>
      <c r="C32" s="11" t="s">
        <v>61</v>
      </c>
      <c r="D32" s="7" t="s">
        <v>44</v>
      </c>
      <c r="F32" s="1" t="s">
        <v>43</v>
      </c>
      <c r="G32" s="11"/>
      <c r="H32" s="7" t="s">
        <v>44</v>
      </c>
    </row>
    <row r="33" spans="2:8" ht="48" customHeight="1">
      <c r="B33" s="1" t="s">
        <v>45</v>
      </c>
      <c r="C33" s="12">
        <v>16.54</v>
      </c>
      <c r="D33" s="58" t="s">
        <v>46</v>
      </c>
      <c r="F33" s="1" t="s">
        <v>45</v>
      </c>
      <c r="G33" s="12"/>
      <c r="H33" s="58" t="s">
        <v>46</v>
      </c>
    </row>
    <row r="34" spans="2:8" ht="48" customHeight="1">
      <c r="B34" s="1" t="s">
        <v>47</v>
      </c>
      <c r="C34" s="12">
        <v>15.94</v>
      </c>
      <c r="D34" s="59"/>
      <c r="F34" s="1" t="s">
        <v>47</v>
      </c>
      <c r="G34" s="12"/>
      <c r="H34" s="59"/>
    </row>
    <row r="35" spans="2:8" ht="48" customHeight="1" thickBot="1">
      <c r="B35" s="1" t="s">
        <v>48</v>
      </c>
      <c r="C35" s="13" t="s">
        <v>49</v>
      </c>
      <c r="D35" s="60"/>
      <c r="F35" s="1" t="s">
        <v>48</v>
      </c>
      <c r="G35" s="13" t="s">
        <v>49</v>
      </c>
      <c r="H35" s="60"/>
    </row>
  </sheetData>
  <mergeCells count="24">
    <mergeCell ref="D26:D28"/>
    <mergeCell ref="H26:H28"/>
    <mergeCell ref="D30:D31"/>
    <mergeCell ref="H30:H31"/>
    <mergeCell ref="D33:D35"/>
    <mergeCell ref="H33:H35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2024-03-12T01:48:38Z</cp:lastPrinted>
  <dcterms:created xsi:type="dcterms:W3CDTF">2017-02-25T05:34:00Z</dcterms:created>
  <dcterms:modified xsi:type="dcterms:W3CDTF">2024-03-12T01:49:42Z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