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19" i="1"/>
  <c r="G19" i="1"/>
  <c r="H17" i="1"/>
  <c r="H16" i="1"/>
  <c r="G16" i="1"/>
  <c r="H15" i="1"/>
  <c r="H14" i="1"/>
  <c r="G14" i="1"/>
  <c r="H13" i="1"/>
  <c r="K13" i="1" s="1"/>
  <c r="G13" i="1" l="1"/>
  <c r="G9" i="1"/>
  <c r="G10" i="1"/>
  <c r="G17" i="1"/>
  <c r="G15" i="1"/>
  <c r="H18" i="1"/>
  <c r="H12" i="1"/>
  <c r="J12" i="1" s="1"/>
  <c r="K12" i="1" s="1"/>
  <c r="H11" i="1"/>
  <c r="J11" i="1" s="1"/>
  <c r="K11" i="1" s="1"/>
  <c r="H8" i="1"/>
  <c r="K8" i="1" s="1"/>
  <c r="G12" i="1" l="1"/>
  <c r="G18" i="1"/>
  <c r="G11" i="1"/>
  <c r="G8" i="1"/>
</calcChain>
</file>

<file path=xl/sharedStrings.xml><?xml version="1.0" encoding="utf-8"?>
<sst xmlns="http://schemas.openxmlformats.org/spreadsheetml/2006/main" count="144" uniqueCount="65">
  <si>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</si>
  <si>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</si>
  <si>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</si>
  <si>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</si>
  <si>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</si>
  <si>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</si>
  <si>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</si>
  <si>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</si>
  <si>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</si>
  <si>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</si>
  <si>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</si>
  <si>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</si>
  <si>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</si>
  <si>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</si>
  <si>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</si>
  <si>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</si>
  <si>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</si>
  <si>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</si>
  <si>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</si>
  <si>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</si>
  <si>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</si>
  <si>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</si>
  <si>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</si>
  <si>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</si>
  <si>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</si>
  <si>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</si>
  <si>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</si>
  <si>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</si>
  <si>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</si>
  <si>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</si>
  <si>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</si>
  <si>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</si>
  <si>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</si>
  <si>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</si>
  <si>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</si>
  <si>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</si>
  <si>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</si>
  <si>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</si>
  <si>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</si>
  <si>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</si>
  <si>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</si>
  <si>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</si>
  <si>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</si>
  <si>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</si>
  <si>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</si>
  <si>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</si>
  <si>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</si>
  <si>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</si>
  <si>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</si>
  <si>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</si>
  <si>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</si>
  <si>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</si>
  <si>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PO-47708</t>
    <phoneticPr fontId="25" type="noConversion"/>
  </si>
  <si>
    <t>4786-121</t>
    <phoneticPr fontId="25" type="noConversion"/>
  </si>
  <si>
    <t>PO-43175</t>
    <phoneticPr fontId="25" type="noConversion"/>
  </si>
  <si>
    <t>034新款吊粒</t>
    <phoneticPr fontId="25" type="noConversion"/>
  </si>
  <si>
    <t>47*35*33</t>
    <phoneticPr fontId="25" type="noConversion"/>
  </si>
  <si>
    <t>35*35*25</t>
    <phoneticPr fontId="25" type="noConversion"/>
  </si>
  <si>
    <t>4786-121-403</t>
    <phoneticPr fontId="25" type="noConversion"/>
  </si>
  <si>
    <t>价格牌</t>
    <phoneticPr fontId="25" type="noConversion"/>
  </si>
  <si>
    <t>1-4</t>
    <phoneticPr fontId="25" type="noConversion"/>
  </si>
  <si>
    <t>2-4</t>
    <phoneticPr fontId="25" type="noConversion"/>
  </si>
  <si>
    <t>47*35*25</t>
    <phoneticPr fontId="25" type="noConversion"/>
  </si>
  <si>
    <t>3-4</t>
    <phoneticPr fontId="25" type="noConversion"/>
  </si>
  <si>
    <t>4-4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</si>
</sst>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95251</xdr:colOff>
      <xdr:row>6</xdr:row>
      <xdr:rowOff>76199</xdr:rowOff>
    </xdr:from>
    <xdr:to>
      <xdr:col>2</xdr:col>
      <xdr:colOff>2057401</xdr:colOff>
      <xdr:row>6</xdr:row>
      <xdr:rowOff>1381124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9401" y="4381499"/>
          <a:ext cx="1962150" cy="130492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66676</xdr:colOff>
      <xdr:row>6</xdr:row>
      <xdr:rowOff>133350</xdr:rowOff>
    </xdr:from>
    <xdr:to>
      <xdr:col>6</xdr:col>
      <xdr:colOff>2124076</xdr:colOff>
      <xdr:row>6</xdr:row>
      <xdr:rowOff>1028700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44226" y="4438650"/>
          <a:ext cx="205740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18</xdr:row>
      <xdr:rowOff>114300</xdr:rowOff>
    </xdr:from>
    <xdr:to>
      <xdr:col>2</xdr:col>
      <xdr:colOff>2190751</xdr:colOff>
      <xdr:row>18</xdr:row>
      <xdr:rowOff>1219200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1" y="13306425"/>
          <a:ext cx="2152650" cy="11049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28575</xdr:rowOff>
    </xdr:from>
    <xdr:to>
      <xdr:col>6</xdr:col>
      <xdr:colOff>2124075</xdr:colOff>
      <xdr:row>18</xdr:row>
      <xdr:rowOff>1447800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4225" y="13220700"/>
          <a:ext cx="20574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M16" sqref="M16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>
      <c r="D3" s="19" t="s">
        <v>2</v>
      </c>
      <c r="E3" s="49">
        <v>45363</v>
      </c>
      <c r="F3" s="49"/>
      <c r="G3" s="16"/>
    </row>
    <row r="4" spans="1:14" ht="29.1" customHeight="1">
      <c r="D4" s="19" t="s">
        <v>3</v>
      </c>
      <c r="E4" s="50"/>
      <c r="F4" s="51"/>
      <c r="I4" s="52" t="s">
        <v>51</v>
      </c>
      <c r="J4" s="52"/>
      <c r="K4" s="52"/>
      <c r="L4" s="52"/>
    </row>
    <row r="5" spans="1:14" ht="9.9499999999999993" customHeight="1">
      <c r="I5" s="33"/>
      <c r="J5" s="41"/>
      <c r="K5" s="42"/>
      <c r="L5" s="42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7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7"/>
    </row>
    <row r="8" spans="1:14" ht="30" customHeight="1">
      <c r="A8" s="43" t="s">
        <v>52</v>
      </c>
      <c r="B8" s="44" t="s">
        <v>28</v>
      </c>
      <c r="C8" s="43" t="s">
        <v>53</v>
      </c>
      <c r="D8" s="43">
        <v>403</v>
      </c>
      <c r="E8" s="27" t="s">
        <v>29</v>
      </c>
      <c r="F8" s="28">
        <v>4305</v>
      </c>
      <c r="G8" s="29">
        <f t="shared" ref="G8:G18" si="0">H8-F8</f>
        <v>215.25</v>
      </c>
      <c r="H8" s="30">
        <f t="shared" ref="H8:H18" si="1">F8*1.05</f>
        <v>4520.25</v>
      </c>
      <c r="I8" s="72">
        <v>1</v>
      </c>
      <c r="J8" s="77">
        <v>23.78</v>
      </c>
      <c r="K8" s="80">
        <f t="shared" ref="K8:K12" si="2">J8+0.6</f>
        <v>24.380000000000003</v>
      </c>
      <c r="L8" s="72" t="s">
        <v>56</v>
      </c>
      <c r="N8"/>
    </row>
    <row r="9" spans="1:14" s="38" customFormat="1" ht="30" customHeight="1">
      <c r="A9" s="43"/>
      <c r="B9" s="44"/>
      <c r="C9" s="43"/>
      <c r="D9" s="43"/>
      <c r="E9" s="40" t="s">
        <v>33</v>
      </c>
      <c r="F9" s="28">
        <v>3020</v>
      </c>
      <c r="G9" s="29">
        <f t="shared" ref="G9:G10" si="3">H9-F9</f>
        <v>151</v>
      </c>
      <c r="H9" s="30">
        <f t="shared" ref="H9:H10" si="4">F9*1.05</f>
        <v>3171</v>
      </c>
      <c r="I9" s="73"/>
      <c r="J9" s="78"/>
      <c r="K9" s="81"/>
      <c r="L9" s="73"/>
      <c r="M9" s="76"/>
    </row>
    <row r="10" spans="1:14" s="38" customFormat="1" ht="30" customHeight="1">
      <c r="A10" s="43"/>
      <c r="B10" s="44"/>
      <c r="C10" s="43"/>
      <c r="D10" s="43"/>
      <c r="E10" s="40" t="s">
        <v>34</v>
      </c>
      <c r="F10" s="28">
        <v>1286</v>
      </c>
      <c r="G10" s="29">
        <f t="shared" si="3"/>
        <v>64.299999999999955</v>
      </c>
      <c r="H10" s="30">
        <f t="shared" si="4"/>
        <v>1350.3</v>
      </c>
      <c r="I10" s="74"/>
      <c r="J10" s="79"/>
      <c r="K10" s="82"/>
      <c r="L10" s="74"/>
      <c r="M10" s="75"/>
    </row>
    <row r="11" spans="1:14" ht="30" customHeight="1">
      <c r="A11" s="43"/>
      <c r="B11" s="44"/>
      <c r="C11" s="43"/>
      <c r="D11" s="43"/>
      <c r="E11" s="27" t="s">
        <v>31</v>
      </c>
      <c r="F11" s="28">
        <v>5896</v>
      </c>
      <c r="G11" s="29">
        <f t="shared" si="0"/>
        <v>294.80000000000018</v>
      </c>
      <c r="H11" s="30">
        <f t="shared" si="1"/>
        <v>6190.8</v>
      </c>
      <c r="I11" s="28">
        <v>2</v>
      </c>
      <c r="J11" s="35">
        <f t="shared" ref="J8:J12" si="5">H11*0.00263</f>
        <v>16.281804000000001</v>
      </c>
      <c r="K11" s="36">
        <f t="shared" si="2"/>
        <v>16.881804000000002</v>
      </c>
      <c r="L11" s="28" t="s">
        <v>30</v>
      </c>
    </row>
    <row r="12" spans="1:14" ht="30" customHeight="1">
      <c r="A12" s="43"/>
      <c r="B12" s="44"/>
      <c r="C12" s="43"/>
      <c r="D12" s="43"/>
      <c r="E12" s="27" t="s">
        <v>32</v>
      </c>
      <c r="F12" s="28">
        <v>5896</v>
      </c>
      <c r="G12" s="29">
        <f t="shared" si="0"/>
        <v>294.80000000000018</v>
      </c>
      <c r="H12" s="30">
        <f t="shared" si="1"/>
        <v>6190.8</v>
      </c>
      <c r="I12" s="28">
        <v>3</v>
      </c>
      <c r="J12" s="35">
        <f t="shared" si="5"/>
        <v>16.281804000000001</v>
      </c>
      <c r="K12" s="36">
        <f t="shared" si="2"/>
        <v>16.881804000000002</v>
      </c>
      <c r="L12" s="28" t="s">
        <v>30</v>
      </c>
    </row>
    <row r="13" spans="1:14" s="38" customFormat="1" ht="30" customHeight="1">
      <c r="A13" s="43" t="s">
        <v>54</v>
      </c>
      <c r="B13" s="44" t="s">
        <v>28</v>
      </c>
      <c r="C13" s="43" t="s">
        <v>53</v>
      </c>
      <c r="D13" s="43">
        <v>403</v>
      </c>
      <c r="E13" s="40" t="s">
        <v>29</v>
      </c>
      <c r="F13" s="28">
        <v>179</v>
      </c>
      <c r="G13" s="29">
        <f t="shared" ref="G13:G17" si="6">H13-F13</f>
        <v>8.9500000000000171</v>
      </c>
      <c r="H13" s="30">
        <f t="shared" ref="H13:H17" si="7">F13*1.05</f>
        <v>187.95000000000002</v>
      </c>
      <c r="I13" s="72">
        <v>4</v>
      </c>
      <c r="J13" s="77">
        <v>8.7200000000000006</v>
      </c>
      <c r="K13" s="80">
        <f t="shared" ref="K13:K17" si="8">J13+0.6</f>
        <v>9.32</v>
      </c>
      <c r="L13" s="72" t="s">
        <v>57</v>
      </c>
      <c r="N13"/>
    </row>
    <row r="14" spans="1:14" s="38" customFormat="1" ht="30" customHeight="1">
      <c r="A14" s="43"/>
      <c r="B14" s="44"/>
      <c r="C14" s="43"/>
      <c r="D14" s="43"/>
      <c r="E14" s="40" t="s">
        <v>31</v>
      </c>
      <c r="F14" s="28">
        <v>215</v>
      </c>
      <c r="G14" s="29">
        <f t="shared" si="6"/>
        <v>10.75</v>
      </c>
      <c r="H14" s="30">
        <f t="shared" si="7"/>
        <v>225.75</v>
      </c>
      <c r="I14" s="73"/>
      <c r="J14" s="78"/>
      <c r="K14" s="81"/>
      <c r="L14" s="73"/>
    </row>
    <row r="15" spans="1:14" s="38" customFormat="1" ht="30" customHeight="1">
      <c r="A15" s="43"/>
      <c r="B15" s="44"/>
      <c r="C15" s="43"/>
      <c r="D15" s="43"/>
      <c r="E15" s="40" t="s">
        <v>32</v>
      </c>
      <c r="F15" s="28">
        <v>194</v>
      </c>
      <c r="G15" s="29">
        <f t="shared" si="6"/>
        <v>9.7000000000000171</v>
      </c>
      <c r="H15" s="30">
        <f t="shared" si="7"/>
        <v>203.70000000000002</v>
      </c>
      <c r="I15" s="73"/>
      <c r="J15" s="78"/>
      <c r="K15" s="81"/>
      <c r="L15" s="73"/>
      <c r="M15" s="76"/>
    </row>
    <row r="16" spans="1:14" s="38" customFormat="1" ht="30" customHeight="1">
      <c r="A16" s="43"/>
      <c r="B16" s="44"/>
      <c r="C16" s="43"/>
      <c r="D16" s="43"/>
      <c r="E16" s="40" t="s">
        <v>33</v>
      </c>
      <c r="F16" s="28">
        <v>153</v>
      </c>
      <c r="G16" s="29">
        <f t="shared" si="6"/>
        <v>7.6500000000000057</v>
      </c>
      <c r="H16" s="30">
        <f t="shared" si="7"/>
        <v>160.65</v>
      </c>
      <c r="I16" s="73"/>
      <c r="J16" s="78"/>
      <c r="K16" s="81"/>
      <c r="L16" s="73"/>
    </row>
    <row r="17" spans="1:12" s="38" customFormat="1" ht="30" customHeight="1">
      <c r="A17" s="43"/>
      <c r="B17" s="44"/>
      <c r="C17" s="43"/>
      <c r="D17" s="43"/>
      <c r="E17" s="40" t="s">
        <v>34</v>
      </c>
      <c r="F17" s="28">
        <v>77</v>
      </c>
      <c r="G17" s="29">
        <f t="shared" si="6"/>
        <v>3.8500000000000085</v>
      </c>
      <c r="H17" s="30">
        <f t="shared" si="7"/>
        <v>80.850000000000009</v>
      </c>
      <c r="I17" s="73"/>
      <c r="J17" s="78"/>
      <c r="K17" s="81"/>
      <c r="L17" s="73"/>
    </row>
    <row r="18" spans="1:12" ht="30" customHeight="1">
      <c r="A18" s="26" t="s">
        <v>52</v>
      </c>
      <c r="B18" s="27" t="s">
        <v>55</v>
      </c>
      <c r="C18" s="26" t="s">
        <v>53</v>
      </c>
      <c r="D18" s="26">
        <v>403</v>
      </c>
      <c r="E18" s="31" t="s">
        <v>35</v>
      </c>
      <c r="F18" s="28">
        <v>20400</v>
      </c>
      <c r="G18" s="29">
        <f t="shared" si="0"/>
        <v>1020</v>
      </c>
      <c r="H18" s="32">
        <f t="shared" si="1"/>
        <v>21420</v>
      </c>
      <c r="I18" s="73"/>
      <c r="J18" s="78"/>
      <c r="K18" s="81"/>
      <c r="L18" s="73"/>
    </row>
    <row r="19" spans="1:12" s="38" customFormat="1" ht="30" customHeight="1">
      <c r="A19" s="39" t="s">
        <v>54</v>
      </c>
      <c r="B19" s="40" t="s">
        <v>55</v>
      </c>
      <c r="C19" s="39" t="s">
        <v>53</v>
      </c>
      <c r="D19" s="39">
        <v>403</v>
      </c>
      <c r="E19" s="31" t="s">
        <v>35</v>
      </c>
      <c r="F19" s="28">
        <v>816</v>
      </c>
      <c r="G19" s="29">
        <f t="shared" ref="G19" si="9">H19-F19</f>
        <v>40.800000000000068</v>
      </c>
      <c r="H19" s="32">
        <f t="shared" ref="H19" si="10">F19*1.05</f>
        <v>856.80000000000007</v>
      </c>
      <c r="I19" s="74"/>
      <c r="J19" s="79"/>
      <c r="K19" s="82"/>
      <c r="L19" s="74"/>
    </row>
  </sheetData>
  <mergeCells count="22">
    <mergeCell ref="J13:J19"/>
    <mergeCell ref="K13:K19"/>
    <mergeCell ref="L13:L19"/>
    <mergeCell ref="A13:A17"/>
    <mergeCell ref="B13:B17"/>
    <mergeCell ref="C13:C17"/>
    <mergeCell ref="D13:D17"/>
    <mergeCell ref="I8:I10"/>
    <mergeCell ref="I13:I19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10"/>
    <mergeCell ref="K8:K10"/>
    <mergeCell ref="L8:L10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7" workbookViewId="0">
      <selection activeCell="A13" sqref="A13:H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36</v>
      </c>
      <c r="C2" s="2" t="s">
        <v>51</v>
      </c>
      <c r="D2" s="56" t="s">
        <v>37</v>
      </c>
      <c r="F2" s="3" t="s">
        <v>36</v>
      </c>
      <c r="G2" s="2" t="s">
        <v>51</v>
      </c>
      <c r="H2" s="64" t="s">
        <v>37</v>
      </c>
    </row>
    <row r="3" spans="2:8" ht="48" customHeight="1">
      <c r="B3" s="1" t="s">
        <v>38</v>
      </c>
      <c r="C3" s="39" t="s">
        <v>52</v>
      </c>
      <c r="D3" s="57"/>
      <c r="F3" s="3" t="s">
        <v>38</v>
      </c>
      <c r="G3" s="39" t="s">
        <v>52</v>
      </c>
      <c r="H3" s="65"/>
    </row>
    <row r="4" spans="2:8" ht="48" customHeight="1">
      <c r="B4" s="1" t="s">
        <v>39</v>
      </c>
      <c r="C4" s="4" t="s">
        <v>58</v>
      </c>
      <c r="D4" s="58"/>
      <c r="F4" s="3" t="s">
        <v>39</v>
      </c>
      <c r="G4" s="4" t="s">
        <v>58</v>
      </c>
      <c r="H4" s="66"/>
    </row>
    <row r="5" spans="2:8" ht="48" customHeight="1">
      <c r="B5" s="1" t="s">
        <v>38</v>
      </c>
      <c r="C5" s="5" t="s">
        <v>59</v>
      </c>
      <c r="D5" s="6" t="s">
        <v>40</v>
      </c>
      <c r="F5" s="3" t="s">
        <v>38</v>
      </c>
      <c r="G5" s="5" t="s">
        <v>59</v>
      </c>
      <c r="H5" s="7" t="s">
        <v>40</v>
      </c>
    </row>
    <row r="6" spans="2:8" ht="48" customHeight="1">
      <c r="B6" s="1" t="s">
        <v>41</v>
      </c>
      <c r="C6" s="8" t="s">
        <v>42</v>
      </c>
      <c r="D6" s="59" t="s">
        <v>60</v>
      </c>
      <c r="F6" s="3" t="s">
        <v>41</v>
      </c>
      <c r="G6" s="8" t="s">
        <v>42</v>
      </c>
      <c r="H6" s="67" t="s">
        <v>61</v>
      </c>
    </row>
    <row r="7" spans="2:8" ht="120.95" customHeight="1">
      <c r="B7" s="1" t="s">
        <v>43</v>
      </c>
      <c r="C7" s="9"/>
      <c r="D7" s="60"/>
      <c r="F7" s="3" t="s">
        <v>43</v>
      </c>
      <c r="G7" s="9"/>
      <c r="H7" s="68"/>
    </row>
    <row r="8" spans="2:8" ht="48" customHeight="1">
      <c r="B8" s="1" t="s">
        <v>44</v>
      </c>
      <c r="C8" s="10"/>
      <c r="D8" s="6" t="s">
        <v>45</v>
      </c>
      <c r="F8" s="3" t="s">
        <v>44</v>
      </c>
      <c r="G8" s="10" t="s">
        <v>62</v>
      </c>
      <c r="H8" s="7" t="s">
        <v>45</v>
      </c>
    </row>
    <row r="9" spans="2:8" ht="48" customHeight="1">
      <c r="B9" s="1" t="s">
        <v>46</v>
      </c>
      <c r="C9" s="11">
        <v>24.38</v>
      </c>
      <c r="D9" s="61" t="s">
        <v>47</v>
      </c>
      <c r="F9" s="3" t="s">
        <v>46</v>
      </c>
      <c r="G9" s="11">
        <v>16.88</v>
      </c>
      <c r="H9" s="69" t="s">
        <v>47</v>
      </c>
    </row>
    <row r="10" spans="2:8" ht="48" customHeight="1">
      <c r="B10" s="1" t="s">
        <v>48</v>
      </c>
      <c r="C10" s="11">
        <v>23.78</v>
      </c>
      <c r="D10" s="62"/>
      <c r="F10" s="3" t="s">
        <v>48</v>
      </c>
      <c r="G10" s="11">
        <v>16.28</v>
      </c>
      <c r="H10" s="70"/>
    </row>
    <row r="11" spans="2:8" ht="48" customHeight="1" thickBot="1">
      <c r="B11" s="1" t="s">
        <v>49</v>
      </c>
      <c r="C11" s="12" t="s">
        <v>50</v>
      </c>
      <c r="D11" s="63"/>
      <c r="F11" s="13" t="s">
        <v>49</v>
      </c>
      <c r="G11" s="12" t="s">
        <v>50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36</v>
      </c>
      <c r="C14" s="2" t="s">
        <v>51</v>
      </c>
      <c r="D14" s="56" t="s">
        <v>37</v>
      </c>
      <c r="F14" s="1" t="s">
        <v>36</v>
      </c>
      <c r="G14" s="2" t="s">
        <v>51</v>
      </c>
      <c r="H14" s="56" t="s">
        <v>37</v>
      </c>
    </row>
    <row r="15" spans="2:8" ht="48" customHeight="1">
      <c r="B15" s="1" t="s">
        <v>38</v>
      </c>
      <c r="C15" s="39" t="s">
        <v>52</v>
      </c>
      <c r="D15" s="57"/>
      <c r="F15" s="1" t="s">
        <v>38</v>
      </c>
      <c r="G15" s="39" t="s">
        <v>52</v>
      </c>
      <c r="H15" s="57"/>
    </row>
    <row r="16" spans="2:8" ht="48" customHeight="1">
      <c r="B16" s="1" t="s">
        <v>39</v>
      </c>
      <c r="C16" s="4" t="s">
        <v>58</v>
      </c>
      <c r="D16" s="58"/>
      <c r="F16" s="1" t="s">
        <v>39</v>
      </c>
      <c r="G16" s="4" t="s">
        <v>58</v>
      </c>
      <c r="H16" s="58"/>
    </row>
    <row r="17" spans="2:8" ht="48" customHeight="1">
      <c r="B17" s="1" t="s">
        <v>38</v>
      </c>
      <c r="C17" s="5" t="s">
        <v>59</v>
      </c>
      <c r="D17" s="6" t="s">
        <v>40</v>
      </c>
      <c r="F17" s="1" t="s">
        <v>38</v>
      </c>
      <c r="G17" s="5" t="s">
        <v>59</v>
      </c>
      <c r="H17" s="6" t="s">
        <v>40</v>
      </c>
    </row>
    <row r="18" spans="2:8" ht="48" customHeight="1">
      <c r="B18" s="1" t="s">
        <v>41</v>
      </c>
      <c r="C18" s="8" t="s">
        <v>42</v>
      </c>
      <c r="D18" s="59" t="s">
        <v>63</v>
      </c>
      <c r="F18" s="1" t="s">
        <v>41</v>
      </c>
      <c r="G18" s="8" t="s">
        <v>42</v>
      </c>
      <c r="H18" s="59" t="s">
        <v>64</v>
      </c>
    </row>
    <row r="19" spans="2:8" ht="120.95" customHeight="1">
      <c r="B19" s="1" t="s">
        <v>43</v>
      </c>
      <c r="C19" s="9"/>
      <c r="D19" s="60"/>
      <c r="F19" s="1" t="s">
        <v>43</v>
      </c>
      <c r="G19" s="9"/>
      <c r="H19" s="60"/>
    </row>
    <row r="20" spans="2:8" ht="48" customHeight="1">
      <c r="B20" s="1" t="s">
        <v>44</v>
      </c>
      <c r="C20" s="10" t="s">
        <v>62</v>
      </c>
      <c r="D20" s="6" t="s">
        <v>45</v>
      </c>
      <c r="F20" s="1" t="s">
        <v>44</v>
      </c>
      <c r="G20" s="10" t="s">
        <v>57</v>
      </c>
      <c r="H20" s="6" t="s">
        <v>45</v>
      </c>
    </row>
    <row r="21" spans="2:8" ht="48" customHeight="1">
      <c r="B21" s="1" t="s">
        <v>46</v>
      </c>
      <c r="C21" s="11">
        <v>16.88</v>
      </c>
      <c r="D21" s="61" t="s">
        <v>47</v>
      </c>
      <c r="F21" s="1" t="s">
        <v>46</v>
      </c>
      <c r="G21" s="11">
        <v>9.32</v>
      </c>
      <c r="H21" s="61" t="s">
        <v>47</v>
      </c>
    </row>
    <row r="22" spans="2:8" ht="48" customHeight="1">
      <c r="B22" s="1" t="s">
        <v>48</v>
      </c>
      <c r="C22" s="11">
        <v>16.28</v>
      </c>
      <c r="D22" s="62"/>
      <c r="F22" s="1" t="s">
        <v>48</v>
      </c>
      <c r="G22" s="11">
        <v>8.7200000000000006</v>
      </c>
      <c r="H22" s="62"/>
    </row>
    <row r="23" spans="2:8" ht="48" customHeight="1" thickBot="1">
      <c r="B23" s="1" t="s">
        <v>49</v>
      </c>
      <c r="C23" s="12" t="s">
        <v>50</v>
      </c>
      <c r="D23" s="63"/>
      <c r="F23" s="1" t="s">
        <v>49</v>
      </c>
      <c r="G23" s="12" t="s">
        <v>50</v>
      </c>
      <c r="H23" s="63"/>
    </row>
    <row r="25" spans="2:8" ht="48" customHeight="1">
      <c r="F25" s="53"/>
      <c r="G25" s="54"/>
      <c r="H25" s="55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2024-03-12T02:04:43Z</cp:lastPrinted>
  <dcterms:created xsi:type="dcterms:W3CDTF">2017-02-25T05:34:00Z</dcterms:created>
  <dcterms:modified xsi:type="dcterms:W3CDTF">2024-03-12T02:06:17Z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