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<sst xmlns="http://schemas.openxmlformats.org/spreadsheetml/2006/main" count="135" uniqueCount="78">
  <si>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</si>
  <si>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</si>
  <si>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</si>
  <si>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</si>
  <si>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SF1657839471975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</si>
  <si>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</si>
  <si>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</si>
  <si>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</si>
  <si>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</si>
  <si>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</si>
  <si>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</si>
  <si>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</si>
  <si>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</si>
  <si>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</si>
  <si>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</si>
  <si>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</si>
  <si>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</si>
  <si>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</si>
  <si>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</si>
  <si>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</si>
  <si>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</si>
  <si>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</si>
  <si>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</si>
  <si>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</si>
  <si>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</si>
  <si>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</si>
  <si>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</si>
  <si>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</si>
  <si>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</si>
  <si>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r>
      <rPr>
        <b/>
        <sz val="11"/>
        <color theme="1"/>
        <rFont val="Calibri"/>
        <charset val="134"/>
      </rPr>
      <t xml:space="preserve">29676-25
</t>
    </r>
    <r>
      <rPr>
        <b/>
        <sz val="11"/>
        <color theme="1"/>
        <rFont val="宋体"/>
        <charset val="134"/>
      </rPr>
      <t>南美单</t>
    </r>
  </si>
  <si>
    <t>白色普通条码洗标 
中国产地
(care label )</t>
  </si>
  <si>
    <t>4786-987</t>
  </si>
  <si>
    <t>422</t>
  </si>
  <si>
    <t>XS</t>
  </si>
  <si>
    <t>1/1</t>
  </si>
  <si>
    <t>2.2</t>
  </si>
  <si>
    <t>2.6</t>
  </si>
  <si>
    <t>20*30*40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</si>
  <si>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</si>
  <si>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</si>
  <si>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</si>
  <si>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</si>
  <si>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</si>
  <si>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</si>
  <si>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501</t>
  </si>
  <si>
    <r>
      <rPr>
        <b/>
        <sz val="10"/>
        <color rgb="FF000000"/>
        <rFont val="宋体"/>
        <charset val="134"/>
      </rPr>
      <t>白色普通空白标（6*2.5）</t>
    </r>
    <r>
      <rPr>
        <b/>
        <sz val="10"/>
        <color rgb="FF000000"/>
        <rFont val="Calibri"/>
        <charset val="134"/>
      </rPr>
      <t xml:space="preserve">
</t>
    </r>
    <r>
      <rPr>
        <b/>
        <sz val="10"/>
        <color rgb="FF000000"/>
        <rFont val="宋体"/>
        <charset val="134"/>
      </rPr>
      <t>（blank care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</si>
  <si>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</si>
  <si>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</si>
  <si>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</si>
  <si>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</si>
  <si>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134"/>
      </rPr>
      <t>4786-987</t>
    </r>
    <r>
      <rPr>
        <b/>
        <sz val="11"/>
        <color theme="1"/>
        <rFont val="宋体"/>
        <charset val="134"/>
      </rPr>
      <t>中国产地</t>
    </r>
  </si>
  <si>
    <t>Product Code.(产品编号)</t>
  </si>
  <si>
    <t xml:space="preserve"> CARE LABEL COMPONENT LABEL   BLANK CARE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</si>
  <si>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</si>
  <si>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</si>
  <si>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</si>
  <si>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</si>
  <si>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</si>
  <si>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20*20*30</t>
  </si>
  <si>
    <t>Country of Origin：</t>
  </si>
  <si>
    <t>Gross Weight（毛重）</t>
  </si>
  <si>
    <t>2.6kg</t>
  </si>
  <si>
    <t>Made In China</t>
  </si>
  <si>
    <t>Net Weight（净重）</t>
  </si>
  <si>
    <t>2.2kg</t>
  </si>
  <si>
    <t>Remark（备注）</t>
  </si>
  <si>
    <t>04786987422016</t>
  </si>
  <si>
    <t>04786987422023</t>
  </si>
  <si>
    <t>04786987422030</t>
  </si>
  <si>
    <t>04786987422047</t>
  </si>
  <si>
    <t>04786987422054</t>
  </si>
  <si>
    <t>04786987422061</t>
  </si>
  <si>
    <t>04786987501018</t>
  </si>
  <si>
    <t>04786987501025</t>
  </si>
  <si>
    <t>04786987501032</t>
  </si>
  <si>
    <t>04786987501049</t>
  </si>
  <si>
    <t>04786987501056</t>
  </si>
  <si>
    <t>04786987501063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</si>
</sst>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0"/>
    </font>
    <font>
      <b/>
      <sz val="10.5"/>
      <color rgb="FF000000"/>
      <name val="宋体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1507490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1507490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1507490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285750</xdr:colOff>
      <xdr:row>0</xdr:row>
      <xdr:rowOff>219075</xdr:rowOff>
    </xdr:from>
    <xdr:to>
      <xdr:col>11</xdr:col>
      <xdr:colOff>257175</xdr:colOff>
      <xdr:row>3</xdr:row>
      <xdr:rowOff>63500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7000" y="2190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307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116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6</xdr:row>
      <xdr:rowOff>155575</xdr:rowOff>
    </xdr:from>
    <xdr:to>
      <xdr:col>1</xdr:col>
      <xdr:colOff>1015365</xdr:colOff>
      <xdr:row>6</xdr:row>
      <xdr:rowOff>1506220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676525" y="3543300"/>
          <a:ext cx="634365" cy="13506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E4" sqref="E4:F4"/>
    </sheetView>
  </sheetViews>
  <sheetFormatPr defaultColWidth="9" defaultRowHeight="13.5"/>
  <cols>
    <col min="1" max="1" width="8.75" style="1" customWidth="1"/>
    <col min="2" max="2" width="20.125" style="1" customWidth="1"/>
    <col min="3" max="3" width="8.375" style="1" customWidth="1"/>
    <col min="4" max="4" width="8" style="1" customWidth="1"/>
    <col min="5" max="16384" width="9" style="1"/>
  </cols>
  <sheetData>
    <row r="1" s="1" customFormat="1" ht="37" customHeight="1" spans="1:12">
      <c r="A1" s="23" t="s">
        <v>0</v>
      </c>
      <c r="B1" s="24"/>
      <c r="C1" s="24"/>
      <c r="D1" s="24"/>
      <c r="E1" s="24"/>
      <c r="F1" s="24"/>
      <c r="G1" s="24"/>
      <c r="H1" s="25"/>
      <c r="I1" s="24"/>
      <c r="J1" s="24"/>
      <c r="K1" s="24"/>
      <c r="L1" s="24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22" customFormat="1" ht="26.25" spans="1:12">
      <c r="A3" s="26"/>
      <c r="B3" s="26"/>
      <c r="C3" s="26"/>
      <c r="D3" s="26" t="s">
        <v>2</v>
      </c>
      <c r="E3" s="27">
        <v>45364</v>
      </c>
      <c r="F3" s="27"/>
      <c r="G3" s="28"/>
      <c r="H3" s="29"/>
      <c r="I3" s="57"/>
      <c r="J3" s="58"/>
      <c r="K3" s="58"/>
      <c r="L3" s="26"/>
    </row>
    <row r="4" s="22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59"/>
      <c r="J4" s="60"/>
      <c r="K4" s="60"/>
      <c r="L4" s="59"/>
    </row>
    <row r="5" s="22" customFormat="1" ht="26.25" spans="1:12">
      <c r="A5" s="26"/>
      <c r="B5" s="26"/>
      <c r="C5" s="26"/>
      <c r="D5" s="26"/>
      <c r="E5" s="26"/>
      <c r="F5" s="26"/>
      <c r="G5" s="35"/>
      <c r="H5" s="29"/>
      <c r="I5" s="57"/>
      <c r="J5" s="58"/>
      <c r="K5" s="58"/>
      <c r="L5" s="26"/>
    </row>
    <row r="6" s="1" customFormat="1" ht="25.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" customFormat="1" ht="24.7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" customFormat="1" ht="19" customHeight="1" spans="1:12">
      <c r="A8" s="8" t="s">
        <v>29</v>
      </c>
      <c r="B8" s="49" t="s">
        <v>30</v>
      </c>
      <c r="C8" s="10" t="s">
        <v>31</v>
      </c>
      <c r="D8" s="50" t="s">
        <v>32</v>
      </c>
      <c r="E8" s="50" t="s">
        <v>33</v>
      </c>
      <c r="F8" s="10">
        <v>521</v>
      </c>
      <c r="G8" s="51">
        <f>F8*0.05</f>
        <v>26.05</v>
      </c>
      <c r="H8" s="51">
        <f t="shared" ref="H8:H29" si="0">(F8+G8)</f>
        <v>547.05</v>
      </c>
      <c r="I8" s="61" t="s">
        <v>34</v>
      </c>
      <c r="J8" s="50" t="s">
        <v>35</v>
      </c>
      <c r="K8" s="62" t="s">
        <v>36</v>
      </c>
      <c r="L8" s="10" t="s">
        <v>37</v>
      </c>
    </row>
    <row r="9" s="1" customFormat="1" ht="15" spans="1:12">
      <c r="A9" s="8"/>
      <c r="B9" s="49"/>
      <c r="C9" s="10"/>
      <c r="D9" s="50"/>
      <c r="E9" s="50" t="s">
        <v>38</v>
      </c>
      <c r="F9" s="10">
        <v>712</v>
      </c>
      <c r="G9" s="51">
        <f t="shared" ref="G9:G29" si="1">F9*0.05</f>
        <v>35.6</v>
      </c>
      <c r="H9" s="51">
        <f t="shared" si="0"/>
        <v>747.6</v>
      </c>
      <c r="I9" s="61"/>
      <c r="J9" s="50"/>
      <c r="K9" s="62"/>
      <c r="L9" s="10"/>
    </row>
    <row r="10" s="1" customFormat="1" ht="15" spans="1:12">
      <c r="A10" s="8"/>
      <c r="B10" s="49"/>
      <c r="C10" s="10"/>
      <c r="D10" s="50"/>
      <c r="E10" s="50" t="s">
        <v>39</v>
      </c>
      <c r="F10" s="10">
        <v>851</v>
      </c>
      <c r="G10" s="51">
        <f t="shared" si="1"/>
        <v>42.55</v>
      </c>
      <c r="H10" s="51">
        <f t="shared" si="0"/>
        <v>893.55</v>
      </c>
      <c r="I10" s="61"/>
      <c r="J10" s="50"/>
      <c r="K10" s="62"/>
      <c r="L10" s="10"/>
    </row>
    <row r="11" s="1" customFormat="1" ht="18" customHeight="1" spans="1:12">
      <c r="A11" s="8"/>
      <c r="B11" s="49"/>
      <c r="C11" s="10"/>
      <c r="D11" s="50"/>
      <c r="E11" s="50" t="s">
        <v>40</v>
      </c>
      <c r="F11" s="10">
        <v>611</v>
      </c>
      <c r="G11" s="51">
        <f t="shared" si="1"/>
        <v>30.55</v>
      </c>
      <c r="H11" s="51">
        <f t="shared" si="0"/>
        <v>641.55</v>
      </c>
      <c r="I11" s="61"/>
      <c r="J11" s="50"/>
      <c r="K11" s="62"/>
      <c r="L11" s="10"/>
    </row>
    <row r="12" s="1" customFormat="1" ht="18" customHeight="1" spans="1:12">
      <c r="A12" s="8"/>
      <c r="B12" s="49"/>
      <c r="C12" s="10"/>
      <c r="D12" s="50"/>
      <c r="E12" s="50" t="s">
        <v>41</v>
      </c>
      <c r="F12" s="10">
        <v>401</v>
      </c>
      <c r="G12" s="51">
        <f t="shared" si="1"/>
        <v>20.05</v>
      </c>
      <c r="H12" s="51">
        <f t="shared" si="0"/>
        <v>421.05</v>
      </c>
      <c r="I12" s="61"/>
      <c r="J12" s="50"/>
      <c r="K12" s="62"/>
      <c r="L12" s="10"/>
    </row>
    <row r="13" s="1" customFormat="1" ht="18" customHeight="1" spans="1:12">
      <c r="A13" s="8"/>
      <c r="B13" s="49"/>
      <c r="C13" s="10"/>
      <c r="D13" s="50"/>
      <c r="E13" s="50" t="s">
        <v>42</v>
      </c>
      <c r="F13" s="10">
        <v>55</v>
      </c>
      <c r="G13" s="51">
        <f t="shared" si="1"/>
        <v>2.75</v>
      </c>
      <c r="H13" s="51">
        <f t="shared" si="0"/>
        <v>57.75</v>
      </c>
      <c r="I13" s="61"/>
      <c r="J13" s="50"/>
      <c r="K13" s="62"/>
      <c r="L13" s="10"/>
    </row>
    <row r="14" s="1" customFormat="1" ht="42" customHeight="1" spans="1:12">
      <c r="A14" s="8" t="s">
        <v>29</v>
      </c>
      <c r="B14" s="49" t="s">
        <v>43</v>
      </c>
      <c r="C14" s="10" t="s">
        <v>31</v>
      </c>
      <c r="D14" s="50" t="s">
        <v>32</v>
      </c>
      <c r="E14" s="50"/>
      <c r="F14" s="10">
        <f>SUM(F8:F13)</f>
        <v>3151</v>
      </c>
      <c r="G14" s="51">
        <f t="shared" si="1"/>
        <v>157.55</v>
      </c>
      <c r="H14" s="51">
        <f t="shared" si="0"/>
        <v>3308.55</v>
      </c>
      <c r="I14" s="61"/>
      <c r="J14" s="50"/>
      <c r="K14" s="62"/>
      <c r="L14" s="10"/>
    </row>
    <row r="15" s="1" customFormat="1" ht="43" customHeight="1" spans="1:12">
      <c r="A15" s="8" t="s">
        <v>29</v>
      </c>
      <c r="B15" s="49" t="s">
        <v>43</v>
      </c>
      <c r="C15" s="10" t="s">
        <v>31</v>
      </c>
      <c r="D15" s="50" t="s">
        <v>32</v>
      </c>
      <c r="E15" s="50"/>
      <c r="F15" s="10">
        <v>3151</v>
      </c>
      <c r="G15" s="51">
        <f t="shared" si="1"/>
        <v>157.55</v>
      </c>
      <c r="H15" s="51">
        <f t="shared" si="0"/>
        <v>3308.55</v>
      </c>
      <c r="I15" s="61"/>
      <c r="J15" s="50"/>
      <c r="K15" s="62"/>
      <c r="L15" s="10"/>
    </row>
    <row r="16" s="1" customFormat="1" ht="43" customHeight="1" spans="1:12">
      <c r="A16" s="8" t="s">
        <v>29</v>
      </c>
      <c r="B16" s="49" t="s">
        <v>43</v>
      </c>
      <c r="C16" s="10" t="s">
        <v>31</v>
      </c>
      <c r="D16" s="50" t="s">
        <v>32</v>
      </c>
      <c r="E16" s="50"/>
      <c r="F16" s="10">
        <v>3151</v>
      </c>
      <c r="G16" s="51">
        <f t="shared" si="1"/>
        <v>157.55</v>
      </c>
      <c r="H16" s="51">
        <f t="shared" si="0"/>
        <v>3308.55</v>
      </c>
      <c r="I16" s="61"/>
      <c r="J16" s="50"/>
      <c r="K16" s="62"/>
      <c r="L16" s="10"/>
    </row>
    <row r="17" s="1" customFormat="1" ht="43" customHeight="1" spans="1:12">
      <c r="A17" s="8" t="s">
        <v>29</v>
      </c>
      <c r="B17" s="49" t="s">
        <v>43</v>
      </c>
      <c r="C17" s="10" t="s">
        <v>31</v>
      </c>
      <c r="D17" s="50" t="s">
        <v>32</v>
      </c>
      <c r="E17" s="50"/>
      <c r="F17" s="10">
        <v>3151</v>
      </c>
      <c r="G17" s="51">
        <f t="shared" si="1"/>
        <v>157.55</v>
      </c>
      <c r="H17" s="51">
        <f t="shared" si="0"/>
        <v>3308.55</v>
      </c>
      <c r="I17" s="61"/>
      <c r="J17" s="50"/>
      <c r="K17" s="62"/>
      <c r="L17" s="10"/>
    </row>
    <row r="18" s="22" customFormat="1" ht="19" customHeight="1" spans="1:12">
      <c r="A18" s="8" t="s">
        <v>29</v>
      </c>
      <c r="B18" s="49" t="s">
        <v>30</v>
      </c>
      <c r="C18" s="10" t="s">
        <v>31</v>
      </c>
      <c r="D18" s="50" t="s">
        <v>44</v>
      </c>
      <c r="E18" s="50" t="s">
        <v>33</v>
      </c>
      <c r="F18" s="10">
        <v>608</v>
      </c>
      <c r="G18" s="51">
        <f t="shared" si="1"/>
        <v>30.4</v>
      </c>
      <c r="H18" s="51">
        <f t="shared" si="0"/>
        <v>638.4</v>
      </c>
      <c r="I18" s="61"/>
      <c r="J18" s="50"/>
      <c r="K18" s="62"/>
      <c r="L18" s="10"/>
    </row>
    <row r="19" s="1" customFormat="1" ht="26" customHeight="1" spans="1:12">
      <c r="A19" s="8"/>
      <c r="B19" s="49"/>
      <c r="C19" s="10"/>
      <c r="D19" s="50"/>
      <c r="E19" s="50" t="s">
        <v>38</v>
      </c>
      <c r="F19" s="10">
        <v>831</v>
      </c>
      <c r="G19" s="51">
        <f t="shared" si="1"/>
        <v>41.55</v>
      </c>
      <c r="H19" s="51">
        <f t="shared" si="0"/>
        <v>872.55</v>
      </c>
      <c r="I19" s="61"/>
      <c r="J19" s="50"/>
      <c r="K19" s="62"/>
      <c r="L19" s="10"/>
    </row>
    <row r="20" s="1" customFormat="1" ht="15" spans="1:12">
      <c r="A20" s="8"/>
      <c r="B20" s="49"/>
      <c r="C20" s="10"/>
      <c r="D20" s="50"/>
      <c r="E20" s="50" t="s">
        <v>39</v>
      </c>
      <c r="F20" s="10">
        <v>991</v>
      </c>
      <c r="G20" s="51">
        <f t="shared" si="1"/>
        <v>49.55</v>
      </c>
      <c r="H20" s="51">
        <f t="shared" si="0"/>
        <v>1040.55</v>
      </c>
      <c r="I20" s="61"/>
      <c r="J20" s="50"/>
      <c r="K20" s="62"/>
      <c r="L20" s="10"/>
    </row>
    <row r="21" ht="15" spans="1:12">
      <c r="A21" s="8"/>
      <c r="B21" s="49"/>
      <c r="C21" s="10"/>
      <c r="D21" s="50"/>
      <c r="E21" s="50" t="s">
        <v>40</v>
      </c>
      <c r="F21" s="10">
        <v>713</v>
      </c>
      <c r="G21" s="51">
        <f t="shared" si="1"/>
        <v>35.65</v>
      </c>
      <c r="H21" s="51">
        <f t="shared" si="0"/>
        <v>748.65</v>
      </c>
      <c r="I21" s="61"/>
      <c r="J21" s="50"/>
      <c r="K21" s="62"/>
      <c r="L21" s="10"/>
    </row>
    <row r="22" ht="15" spans="1:12">
      <c r="A22" s="8"/>
      <c r="B22" s="49"/>
      <c r="C22" s="10"/>
      <c r="D22" s="50"/>
      <c r="E22" s="50" t="s">
        <v>41</v>
      </c>
      <c r="F22" s="10">
        <v>468</v>
      </c>
      <c r="G22" s="51">
        <f t="shared" si="1"/>
        <v>23.4</v>
      </c>
      <c r="H22" s="51">
        <f t="shared" si="0"/>
        <v>491.4</v>
      </c>
      <c r="I22" s="61"/>
      <c r="J22" s="50"/>
      <c r="K22" s="62"/>
      <c r="L22" s="10"/>
    </row>
    <row r="23" ht="15" spans="1:12">
      <c r="A23" s="8"/>
      <c r="B23" s="49"/>
      <c r="C23" s="10"/>
      <c r="D23" s="50"/>
      <c r="E23" s="50" t="s">
        <v>42</v>
      </c>
      <c r="F23" s="10">
        <v>64</v>
      </c>
      <c r="G23" s="51">
        <f t="shared" si="1"/>
        <v>3.2</v>
      </c>
      <c r="H23" s="51">
        <f t="shared" si="0"/>
        <v>67.2</v>
      </c>
      <c r="I23" s="61"/>
      <c r="J23" s="50"/>
      <c r="K23" s="62"/>
      <c r="L23" s="10"/>
    </row>
    <row r="24" ht="30" spans="1:12">
      <c r="A24" s="8" t="s">
        <v>29</v>
      </c>
      <c r="B24" s="49" t="s">
        <v>43</v>
      </c>
      <c r="C24" s="10" t="s">
        <v>31</v>
      </c>
      <c r="D24" s="50" t="s">
        <v>44</v>
      </c>
      <c r="E24" s="50"/>
      <c r="F24" s="10">
        <f>SUM(F18:F23)</f>
        <v>3675</v>
      </c>
      <c r="G24" s="51">
        <f t="shared" si="1"/>
        <v>183.75</v>
      </c>
      <c r="H24" s="51">
        <f t="shared" si="0"/>
        <v>3858.75</v>
      </c>
      <c r="I24" s="61"/>
      <c r="J24" s="50"/>
      <c r="K24" s="62"/>
      <c r="L24" s="10"/>
    </row>
    <row r="25" ht="30" spans="1:12">
      <c r="A25" s="8" t="s">
        <v>29</v>
      </c>
      <c r="B25" s="49" t="s">
        <v>43</v>
      </c>
      <c r="C25" s="10" t="s">
        <v>31</v>
      </c>
      <c r="D25" s="50" t="s">
        <v>44</v>
      </c>
      <c r="E25" s="50"/>
      <c r="F25" s="10">
        <v>3675</v>
      </c>
      <c r="G25" s="51">
        <f t="shared" si="1"/>
        <v>183.75</v>
      </c>
      <c r="H25" s="51">
        <f t="shared" si="0"/>
        <v>3858.75</v>
      </c>
      <c r="I25" s="61"/>
      <c r="J25" s="50"/>
      <c r="K25" s="62"/>
      <c r="L25" s="10"/>
    </row>
    <row r="26" ht="30" spans="1:12">
      <c r="A26" s="8" t="s">
        <v>29</v>
      </c>
      <c r="B26" s="49" t="s">
        <v>43</v>
      </c>
      <c r="C26" s="10" t="s">
        <v>31</v>
      </c>
      <c r="D26" s="50" t="s">
        <v>44</v>
      </c>
      <c r="E26" s="50"/>
      <c r="F26" s="10">
        <v>3675</v>
      </c>
      <c r="G26" s="51">
        <f t="shared" si="1"/>
        <v>183.75</v>
      </c>
      <c r="H26" s="51">
        <f t="shared" si="0"/>
        <v>3858.75</v>
      </c>
      <c r="I26" s="61"/>
      <c r="J26" s="50"/>
      <c r="K26" s="62"/>
      <c r="L26" s="10"/>
    </row>
    <row r="27" ht="30" spans="1:12">
      <c r="A27" s="8" t="s">
        <v>29</v>
      </c>
      <c r="B27" s="49" t="s">
        <v>43</v>
      </c>
      <c r="C27" s="10" t="s">
        <v>31</v>
      </c>
      <c r="D27" s="50" t="s">
        <v>44</v>
      </c>
      <c r="E27" s="50"/>
      <c r="F27" s="10">
        <v>3675</v>
      </c>
      <c r="G27" s="51">
        <f t="shared" si="1"/>
        <v>183.75</v>
      </c>
      <c r="H27" s="51">
        <f t="shared" si="0"/>
        <v>3858.75</v>
      </c>
      <c r="I27" s="61"/>
      <c r="J27" s="50"/>
      <c r="K27" s="62"/>
      <c r="L27" s="10"/>
    </row>
    <row r="28" ht="36.75" spans="1:12">
      <c r="A28" s="8" t="s">
        <v>29</v>
      </c>
      <c r="B28" s="52" t="s">
        <v>45</v>
      </c>
      <c r="C28" s="10" t="s">
        <v>31</v>
      </c>
      <c r="D28" s="50" t="s">
        <v>44</v>
      </c>
      <c r="E28" s="53"/>
      <c r="F28" s="54">
        <v>6826</v>
      </c>
      <c r="G28" s="51">
        <f t="shared" si="1"/>
        <v>341.3</v>
      </c>
      <c r="H28" s="51">
        <f t="shared" si="0"/>
        <v>7167.3</v>
      </c>
      <c r="I28" s="61"/>
      <c r="J28" s="50"/>
      <c r="K28" s="62"/>
      <c r="L28" s="10"/>
    </row>
    <row r="29" ht="15" spans="1:12">
      <c r="A29" s="49" t="s">
        <v>46</v>
      </c>
      <c r="B29" s="55"/>
      <c r="C29" s="16"/>
      <c r="D29" s="10"/>
      <c r="E29" s="56"/>
      <c r="F29" s="10">
        <f>SUM(F18:F28)</f>
        <v>25201</v>
      </c>
      <c r="G29" s="51">
        <f t="shared" si="1"/>
        <v>1260.05</v>
      </c>
      <c r="H29" s="51">
        <f t="shared" si="0"/>
        <v>26461.05</v>
      </c>
      <c r="I29" s="63"/>
      <c r="J29" s="63"/>
      <c r="K29" s="63"/>
      <c r="L29" s="63"/>
    </row>
  </sheetData>
  <mergeCells count="16">
    <mergeCell ref="A1:L1"/>
    <mergeCell ref="A2:L2"/>
    <mergeCell ref="E3:F3"/>
    <mergeCell ref="E4:F4"/>
    <mergeCell ref="A8:A13"/>
    <mergeCell ref="A18:A23"/>
    <mergeCell ref="B8:B13"/>
    <mergeCell ref="B18:B23"/>
    <mergeCell ref="C8:C13"/>
    <mergeCell ref="C18:C23"/>
    <mergeCell ref="D8:D13"/>
    <mergeCell ref="D18:D23"/>
    <mergeCell ref="I8:I28"/>
    <mergeCell ref="J8:J28"/>
    <mergeCell ref="K8:K28"/>
    <mergeCell ref="L8:L28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4" workbookViewId="0">
      <selection activeCell="D17" sqref="C17:D18"/>
    </sheetView>
  </sheetViews>
  <sheetFormatPr defaultColWidth="9" defaultRowHeight="13.5" outlineLevelCol="2"/>
  <cols>
    <col min="1" max="1" width="30.125" customWidth="1"/>
    <col min="2" max="2" width="24.375" customWidth="1"/>
    <col min="3" max="3" width="24" customWidth="1"/>
  </cols>
  <sheetData>
    <row r="1" s="1" customFormat="1" ht="72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57" customHeight="1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50</v>
      </c>
      <c r="C4" s="9"/>
    </row>
    <row r="5" s="1" customFormat="1" ht="66" customHeight="1" spans="1:3">
      <c r="A5" s="11" t="s">
        <v>51</v>
      </c>
      <c r="B5" s="12" t="s">
        <v>52</v>
      </c>
      <c r="C5" s="13" t="s">
        <v>53</v>
      </c>
    </row>
    <row r="6" s="1" customFormat="1" ht="16" customHeight="1" spans="1:3">
      <c r="A6" s="11" t="s">
        <v>54</v>
      </c>
      <c r="B6" s="14" t="s">
        <v>55</v>
      </c>
      <c r="C6" s="15" t="s">
        <v>34</v>
      </c>
    </row>
    <row r="7" s="1" customFormat="1" ht="131" customHeight="1" spans="1:3">
      <c r="A7" s="11" t="s">
        <v>56</v>
      </c>
      <c r="B7" s="16"/>
      <c r="C7" s="17"/>
    </row>
    <row r="8" s="1" customFormat="1" ht="14.25" spans="1:3">
      <c r="A8" s="5" t="s">
        <v>57</v>
      </c>
      <c r="B8" s="18" t="s">
        <v>58</v>
      </c>
      <c r="C8" s="19" t="s">
        <v>59</v>
      </c>
    </row>
    <row r="9" s="1" customFormat="1" ht="14.25" spans="1:3">
      <c r="A9" s="5" t="s">
        <v>60</v>
      </c>
      <c r="B9" s="5" t="s">
        <v>61</v>
      </c>
      <c r="C9" s="20" t="s">
        <v>62</v>
      </c>
    </row>
    <row r="10" s="1" customFormat="1" ht="14.25" spans="1:3">
      <c r="A10" s="5" t="s">
        <v>63</v>
      </c>
      <c r="B10" s="5" t="s">
        <v>64</v>
      </c>
      <c r="C10" s="20"/>
    </row>
    <row r="11" s="1" customFormat="1" ht="14.25" spans="1:3">
      <c r="A11" s="5" t="s">
        <v>65</v>
      </c>
      <c r="B11" s="5"/>
      <c r="C11" s="21"/>
    </row>
    <row r="13" spans="1:2">
      <c r="A13" s="64" t="s">
        <v>66</v>
      </c>
      <c r="B13" s="64" t="s">
        <v>66</v>
      </c>
    </row>
    <row r="14" spans="1:2">
      <c r="A14" s="64" t="s">
        <v>67</v>
      </c>
      <c r="B14" s="64" t="s">
        <v>67</v>
      </c>
    </row>
    <row r="15" spans="1:2">
      <c r="A15" s="64" t="s">
        <v>68</v>
      </c>
      <c r="B15" s="64" t="s">
        <v>68</v>
      </c>
    </row>
    <row r="16" spans="1:2">
      <c r="A16" s="64" t="s">
        <v>69</v>
      </c>
      <c r="B16" s="64" t="s">
        <v>69</v>
      </c>
    </row>
    <row r="17" spans="1:2">
      <c r="A17" s="64" t="s">
        <v>70</v>
      </c>
      <c r="B17" s="64" t="s">
        <v>70</v>
      </c>
    </row>
    <row r="18" spans="1:2">
      <c r="A18" s="64" t="s">
        <v>71</v>
      </c>
      <c r="B18" s="64" t="s">
        <v>71</v>
      </c>
    </row>
    <row r="20" spans="1:2">
      <c r="A20" s="64" t="s">
        <v>72</v>
      </c>
      <c r="B20" s="64" t="s">
        <v>72</v>
      </c>
    </row>
    <row r="21" spans="1:2">
      <c r="A21" s="64" t="s">
        <v>73</v>
      </c>
      <c r="B21" s="64" t="s">
        <v>73</v>
      </c>
    </row>
    <row r="22" spans="1:2">
      <c r="A22" s="64" t="s">
        <v>74</v>
      </c>
      <c r="B22" s="64" t="s">
        <v>74</v>
      </c>
    </row>
    <row r="23" spans="1:2">
      <c r="A23" s="64" t="s">
        <v>75</v>
      </c>
      <c r="B23" s="64" t="s">
        <v>75</v>
      </c>
    </row>
    <row r="24" spans="1:2">
      <c r="A24" s="64" t="s">
        <v>76</v>
      </c>
      <c r="B24" s="64" t="s">
        <v>76</v>
      </c>
    </row>
    <row r="25" spans="1:2">
      <c r="A25" s="64" t="s">
        <v>77</v>
      </c>
      <c r="B25" s="64" t="s">
        <v>77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2024-03-13T13:04:51Z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5CFDAE1BA9B34C4A98461005B76D61EE_13</vt:lpwstr>
  </property>
</Properties>
</file>