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G21" i="1"/>
  <c r="H20" i="1"/>
  <c r="H26" i="1"/>
  <c r="G26" i="1" s="1"/>
  <c r="H19" i="1"/>
  <c r="H18" i="1"/>
  <c r="H17" i="1"/>
  <c r="H16" i="1"/>
  <c r="H15" i="1"/>
  <c r="H14" i="1"/>
  <c r="G20" i="1" l="1"/>
  <c r="G25" i="1"/>
  <c r="G24" i="1"/>
  <c r="G23" i="1"/>
  <c r="G22" i="1"/>
  <c r="G14" i="1"/>
  <c r="G15" i="1"/>
  <c r="G16" i="1"/>
  <c r="G17" i="1"/>
  <c r="G18" i="1"/>
  <c r="G19" i="1"/>
  <c r="H13" i="1"/>
  <c r="H12" i="1"/>
  <c r="H11" i="1"/>
  <c r="H10" i="1"/>
  <c r="H9" i="1"/>
  <c r="H8" i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<sst xmlns="http://schemas.openxmlformats.org/spreadsheetml/2006/main" count="141" uniqueCount="65">
  <si>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</si>
  <si>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</si>
  <si>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</si>
  <si>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</si>
  <si>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</si>
  <si>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</si>
  <si>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</si>
  <si>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</si>
  <si>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</si>
  <si>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</si>
  <si>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</si>
  <si>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</si>
  <si>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</si>
  <si>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</si>
  <si>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</si>
  <si>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</si>
  <si>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</si>
  <si>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</si>
  <si>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</si>
  <si>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</si>
  <si>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</si>
  <si>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</si>
  <si>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</si>
  <si>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</si>
  <si>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</si>
  <si>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</si>
  <si>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</si>
  <si>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</si>
  <si>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</si>
  <si>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</si>
  <si>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</si>
  <si>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</si>
  <si>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</si>
  <si>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</si>
  <si>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</si>
  <si>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</si>
  <si>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</si>
  <si>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</si>
  <si>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</si>
  <si>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</si>
  <si>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</si>
  <si>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</si>
  <si>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</si>
  <si>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</si>
  <si>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</si>
  <si>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</si>
  <si>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</si>
  <si>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</si>
  <si>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</si>
  <si>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</si>
  <si>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</si>
  <si>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锦迪雅</t>
    <phoneticPr fontId="25" type="noConversion"/>
  </si>
  <si>
    <t>PO-27531</t>
    <phoneticPr fontId="25" type="noConversion"/>
  </si>
  <si>
    <t>4786-925</t>
    <phoneticPr fontId="25" type="noConversion"/>
  </si>
  <si>
    <t>044</t>
    <phoneticPr fontId="25" type="noConversion"/>
  </si>
  <si>
    <t>064</t>
    <phoneticPr fontId="25" type="noConversion"/>
  </si>
  <si>
    <t>305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</si>
  <si>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</si>
  <si>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</si>
  <si>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</si>
  <si>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47*35*33</t>
    <phoneticPr fontId="25" type="noConversion"/>
  </si>
  <si>
    <t>4786-925-305/044/064</t>
    <phoneticPr fontId="25" type="noConversion"/>
  </si>
  <si>
    <t>价格牌+034吊粒</t>
    <phoneticPr fontId="25" type="noConversion"/>
  </si>
  <si>
    <t>1-1</t>
    <phoneticPr fontId="25" type="noConversion"/>
  </si>
  <si>
    <t>SF1517595959369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</si>
</sst>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542925</xdr:rowOff>
    </xdr:from>
    <xdr:to>
      <xdr:col>11</xdr:col>
      <xdr:colOff>638175</xdr:colOff>
      <xdr:row>3</xdr:row>
      <xdr:rowOff>330219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9025" y="542925"/>
          <a:ext cx="3152775" cy="10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20" t="s">
        <v>2</v>
      </c>
      <c r="E3" s="47">
        <v>45364</v>
      </c>
      <c r="F3" s="47"/>
      <c r="G3" s="17"/>
    </row>
    <row r="4" spans="1:14" ht="29.1" customHeight="1">
      <c r="D4" s="20" t="s">
        <v>3</v>
      </c>
      <c r="E4" s="48" t="s">
        <v>64</v>
      </c>
      <c r="F4" s="49"/>
      <c r="I4" s="50" t="s">
        <v>51</v>
      </c>
      <c r="J4" s="50"/>
      <c r="K4" s="50"/>
      <c r="L4" s="50"/>
    </row>
    <row r="5" spans="1:14" ht="9.9499999999999993" customHeight="1">
      <c r="I5" s="34"/>
      <c r="J5" s="51"/>
      <c r="K5" s="52"/>
      <c r="L5" s="52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52</v>
      </c>
      <c r="B8" s="41" t="s">
        <v>28</v>
      </c>
      <c r="C8" s="40" t="s">
        <v>53</v>
      </c>
      <c r="D8" s="42" t="s">
        <v>54</v>
      </c>
      <c r="E8" s="28" t="s">
        <v>29</v>
      </c>
      <c r="F8" s="29">
        <v>261</v>
      </c>
      <c r="G8" s="30">
        <f t="shared" ref="G8:G26" si="0">H8-F8</f>
        <v>13.050000000000011</v>
      </c>
      <c r="H8" s="31">
        <f t="shared" ref="H8:H26" si="1">F8*1.05</f>
        <v>274.05</v>
      </c>
      <c r="I8" s="53">
        <v>1</v>
      </c>
      <c r="J8" s="53" t="s">
        <v>59</v>
      </c>
      <c r="K8" s="53" t="s">
        <v>59</v>
      </c>
      <c r="L8" s="53" t="s">
        <v>60</v>
      </c>
      <c r="N8"/>
    </row>
    <row r="9" spans="1:14" ht="30" customHeight="1">
      <c r="A9" s="40"/>
      <c r="B9" s="41"/>
      <c r="C9" s="40"/>
      <c r="D9" s="42"/>
      <c r="E9" s="28" t="s">
        <v>30</v>
      </c>
      <c r="F9" s="29">
        <v>398</v>
      </c>
      <c r="G9" s="30">
        <f t="shared" si="0"/>
        <v>19.900000000000034</v>
      </c>
      <c r="H9" s="31">
        <f t="shared" si="1"/>
        <v>417.90000000000003</v>
      </c>
      <c r="I9" s="54"/>
      <c r="J9" s="54"/>
      <c r="K9" s="54"/>
      <c r="L9" s="54"/>
    </row>
    <row r="10" spans="1:14" ht="30" customHeight="1">
      <c r="A10" s="40"/>
      <c r="B10" s="41"/>
      <c r="C10" s="40"/>
      <c r="D10" s="42"/>
      <c r="E10" s="28" t="s">
        <v>31</v>
      </c>
      <c r="F10" s="29">
        <v>429</v>
      </c>
      <c r="G10" s="30">
        <f t="shared" si="0"/>
        <v>21.450000000000045</v>
      </c>
      <c r="H10" s="31">
        <f t="shared" si="1"/>
        <v>450.45000000000005</v>
      </c>
      <c r="I10" s="54"/>
      <c r="J10" s="54"/>
      <c r="K10" s="54"/>
      <c r="L10" s="54"/>
    </row>
    <row r="11" spans="1:14" ht="30" customHeight="1">
      <c r="A11" s="40"/>
      <c r="B11" s="41"/>
      <c r="C11" s="40"/>
      <c r="D11" s="42"/>
      <c r="E11" s="28" t="s">
        <v>32</v>
      </c>
      <c r="F11" s="29">
        <v>276</v>
      </c>
      <c r="G11" s="30">
        <f t="shared" si="0"/>
        <v>13.800000000000011</v>
      </c>
      <c r="H11" s="31">
        <f t="shared" si="1"/>
        <v>289.8</v>
      </c>
      <c r="I11" s="54"/>
      <c r="J11" s="54"/>
      <c r="K11" s="54"/>
      <c r="L11" s="54"/>
    </row>
    <row r="12" spans="1:14" ht="30" customHeight="1">
      <c r="A12" s="40"/>
      <c r="B12" s="41"/>
      <c r="C12" s="40"/>
      <c r="D12" s="42"/>
      <c r="E12" s="28" t="s">
        <v>33</v>
      </c>
      <c r="F12" s="29">
        <v>128</v>
      </c>
      <c r="G12" s="30">
        <f t="shared" si="0"/>
        <v>6.4000000000000057</v>
      </c>
      <c r="H12" s="31">
        <f t="shared" si="1"/>
        <v>134.4</v>
      </c>
      <c r="I12" s="54"/>
      <c r="J12" s="54"/>
      <c r="K12" s="54"/>
      <c r="L12" s="54"/>
    </row>
    <row r="13" spans="1:14" ht="30" customHeight="1">
      <c r="A13" s="40"/>
      <c r="B13" s="41"/>
      <c r="C13" s="40"/>
      <c r="D13" s="42"/>
      <c r="E13" s="28" t="s">
        <v>34</v>
      </c>
      <c r="F13" s="29">
        <v>41</v>
      </c>
      <c r="G13" s="30">
        <f t="shared" ref="G13:G18" si="2">H13-F13</f>
        <v>2.0500000000000043</v>
      </c>
      <c r="H13" s="31">
        <f t="shared" ref="H13:H18" si="3">F13*1.05</f>
        <v>43.050000000000004</v>
      </c>
      <c r="I13" s="54"/>
      <c r="J13" s="54"/>
      <c r="K13" s="54"/>
      <c r="L13" s="54"/>
    </row>
    <row r="14" spans="1:14" s="37" customFormat="1" ht="30" customHeight="1">
      <c r="A14" s="40" t="s">
        <v>52</v>
      </c>
      <c r="B14" s="41" t="s">
        <v>28</v>
      </c>
      <c r="C14" s="40" t="s">
        <v>53</v>
      </c>
      <c r="D14" s="42" t="s">
        <v>55</v>
      </c>
      <c r="E14" s="39" t="s">
        <v>29</v>
      </c>
      <c r="F14" s="29">
        <v>510</v>
      </c>
      <c r="G14" s="30">
        <f t="shared" si="2"/>
        <v>25.5</v>
      </c>
      <c r="H14" s="31">
        <f t="shared" si="3"/>
        <v>535.5</v>
      </c>
      <c r="I14" s="54"/>
      <c r="J14" s="54"/>
      <c r="K14" s="54"/>
      <c r="L14" s="54"/>
      <c r="N14"/>
    </row>
    <row r="15" spans="1:14" s="37" customFormat="1" ht="30" customHeight="1">
      <c r="A15" s="40"/>
      <c r="B15" s="41"/>
      <c r="C15" s="40"/>
      <c r="D15" s="42"/>
      <c r="E15" s="39" t="s">
        <v>30</v>
      </c>
      <c r="F15" s="29">
        <v>796</v>
      </c>
      <c r="G15" s="30">
        <f t="shared" si="2"/>
        <v>39.800000000000068</v>
      </c>
      <c r="H15" s="31">
        <f t="shared" si="3"/>
        <v>835.80000000000007</v>
      </c>
      <c r="I15" s="54"/>
      <c r="J15" s="54"/>
      <c r="K15" s="54"/>
      <c r="L15" s="54"/>
    </row>
    <row r="16" spans="1:14" s="37" customFormat="1" ht="30" customHeight="1">
      <c r="A16" s="40"/>
      <c r="B16" s="41"/>
      <c r="C16" s="40"/>
      <c r="D16" s="42"/>
      <c r="E16" s="39" t="s">
        <v>31</v>
      </c>
      <c r="F16" s="29">
        <v>847</v>
      </c>
      <c r="G16" s="30">
        <f t="shared" si="2"/>
        <v>42.350000000000023</v>
      </c>
      <c r="H16" s="31">
        <f t="shared" si="3"/>
        <v>889.35</v>
      </c>
      <c r="I16" s="54"/>
      <c r="J16" s="54"/>
      <c r="K16" s="54"/>
      <c r="L16" s="54"/>
    </row>
    <row r="17" spans="1:14" s="37" customFormat="1" ht="30" customHeight="1">
      <c r="A17" s="40"/>
      <c r="B17" s="41"/>
      <c r="C17" s="40"/>
      <c r="D17" s="42"/>
      <c r="E17" s="39" t="s">
        <v>32</v>
      </c>
      <c r="F17" s="29">
        <v>541</v>
      </c>
      <c r="G17" s="30">
        <f t="shared" si="2"/>
        <v>27.050000000000068</v>
      </c>
      <c r="H17" s="31">
        <f t="shared" si="3"/>
        <v>568.05000000000007</v>
      </c>
      <c r="I17" s="54"/>
      <c r="J17" s="54"/>
      <c r="K17" s="54"/>
      <c r="L17" s="54"/>
    </row>
    <row r="18" spans="1:14" s="37" customFormat="1" ht="30" customHeight="1">
      <c r="A18" s="40"/>
      <c r="B18" s="41"/>
      <c r="C18" s="40"/>
      <c r="D18" s="42"/>
      <c r="E18" s="39" t="s">
        <v>33</v>
      </c>
      <c r="F18" s="29">
        <v>266</v>
      </c>
      <c r="G18" s="30">
        <f t="shared" si="2"/>
        <v>13.300000000000011</v>
      </c>
      <c r="H18" s="31">
        <f t="shared" si="3"/>
        <v>279.3</v>
      </c>
      <c r="I18" s="54"/>
      <c r="J18" s="54"/>
      <c r="K18" s="54"/>
      <c r="L18" s="54"/>
    </row>
    <row r="19" spans="1:14" s="37" customFormat="1" ht="30" customHeight="1">
      <c r="A19" s="40"/>
      <c r="B19" s="41"/>
      <c r="C19" s="40"/>
      <c r="D19" s="42"/>
      <c r="E19" s="39" t="s">
        <v>34</v>
      </c>
      <c r="F19" s="29">
        <v>102</v>
      </c>
      <c r="G19" s="30">
        <f t="shared" ref="G19:G24" si="4">H19-F19</f>
        <v>5.1000000000000085</v>
      </c>
      <c r="H19" s="31">
        <f t="shared" ref="H19:H24" si="5">F19*1.05</f>
        <v>107.10000000000001</v>
      </c>
      <c r="I19" s="54"/>
      <c r="J19" s="54"/>
      <c r="K19" s="54"/>
      <c r="L19" s="54"/>
    </row>
    <row r="20" spans="1:14" s="37" customFormat="1" ht="30" customHeight="1">
      <c r="A20" s="40" t="s">
        <v>52</v>
      </c>
      <c r="B20" s="41" t="s">
        <v>28</v>
      </c>
      <c r="C20" s="40" t="s">
        <v>53</v>
      </c>
      <c r="D20" s="42" t="s">
        <v>56</v>
      </c>
      <c r="E20" s="39" t="s">
        <v>29</v>
      </c>
      <c r="F20" s="29">
        <v>429</v>
      </c>
      <c r="G20" s="30">
        <f t="shared" si="4"/>
        <v>21.450000000000045</v>
      </c>
      <c r="H20" s="31">
        <f t="shared" si="5"/>
        <v>450.45000000000005</v>
      </c>
      <c r="I20" s="54"/>
      <c r="J20" s="54"/>
      <c r="K20" s="54"/>
      <c r="L20" s="54"/>
      <c r="N20"/>
    </row>
    <row r="21" spans="1:14" s="37" customFormat="1" ht="30" customHeight="1">
      <c r="A21" s="40"/>
      <c r="B21" s="41"/>
      <c r="C21" s="40"/>
      <c r="D21" s="42"/>
      <c r="E21" s="39" t="s">
        <v>30</v>
      </c>
      <c r="F21" s="29">
        <v>663</v>
      </c>
      <c r="G21" s="30">
        <f t="shared" si="4"/>
        <v>33.149999999999977</v>
      </c>
      <c r="H21" s="31">
        <f t="shared" si="5"/>
        <v>696.15</v>
      </c>
      <c r="I21" s="54"/>
      <c r="J21" s="54"/>
      <c r="K21" s="54"/>
      <c r="L21" s="54"/>
    </row>
    <row r="22" spans="1:14" s="37" customFormat="1" ht="30" customHeight="1">
      <c r="A22" s="40"/>
      <c r="B22" s="41"/>
      <c r="C22" s="40"/>
      <c r="D22" s="42"/>
      <c r="E22" s="39" t="s">
        <v>31</v>
      </c>
      <c r="F22" s="29">
        <v>704</v>
      </c>
      <c r="G22" s="30">
        <f t="shared" si="4"/>
        <v>35.200000000000045</v>
      </c>
      <c r="H22" s="31">
        <f t="shared" si="5"/>
        <v>739.2</v>
      </c>
      <c r="I22" s="54"/>
      <c r="J22" s="54"/>
      <c r="K22" s="54"/>
      <c r="L22" s="54"/>
    </row>
    <row r="23" spans="1:14" s="37" customFormat="1" ht="30" customHeight="1">
      <c r="A23" s="40"/>
      <c r="B23" s="41"/>
      <c r="C23" s="40"/>
      <c r="D23" s="42"/>
      <c r="E23" s="39" t="s">
        <v>32</v>
      </c>
      <c r="F23" s="29">
        <v>454</v>
      </c>
      <c r="G23" s="30">
        <f t="shared" si="4"/>
        <v>22.700000000000045</v>
      </c>
      <c r="H23" s="31">
        <f t="shared" si="5"/>
        <v>476.70000000000005</v>
      </c>
      <c r="I23" s="54"/>
      <c r="J23" s="54"/>
      <c r="K23" s="54"/>
      <c r="L23" s="54"/>
    </row>
    <row r="24" spans="1:14" s="37" customFormat="1" ht="30" customHeight="1">
      <c r="A24" s="40"/>
      <c r="B24" s="41"/>
      <c r="C24" s="40"/>
      <c r="D24" s="42"/>
      <c r="E24" s="39" t="s">
        <v>33</v>
      </c>
      <c r="F24" s="29">
        <v>225</v>
      </c>
      <c r="G24" s="30">
        <f t="shared" si="4"/>
        <v>11.25</v>
      </c>
      <c r="H24" s="31">
        <f t="shared" si="5"/>
        <v>236.25</v>
      </c>
      <c r="I24" s="54"/>
      <c r="J24" s="54"/>
      <c r="K24" s="54"/>
      <c r="L24" s="54"/>
    </row>
    <row r="25" spans="1:14" s="37" customFormat="1" ht="30" customHeight="1">
      <c r="A25" s="40"/>
      <c r="B25" s="41"/>
      <c r="C25" s="40"/>
      <c r="D25" s="42"/>
      <c r="E25" s="39" t="s">
        <v>34</v>
      </c>
      <c r="F25" s="29">
        <v>77</v>
      </c>
      <c r="G25" s="30">
        <f t="shared" ref="G25" si="6">H25-F25</f>
        <v>3.8500000000000085</v>
      </c>
      <c r="H25" s="31">
        <f t="shared" ref="H25" si="7">F25*1.05</f>
        <v>80.850000000000009</v>
      </c>
      <c r="I25" s="54"/>
      <c r="J25" s="54"/>
      <c r="K25" s="54"/>
      <c r="L25" s="54"/>
    </row>
    <row r="26" spans="1:14" ht="30" customHeight="1">
      <c r="A26" s="27" t="s">
        <v>52</v>
      </c>
      <c r="B26" s="28" t="s">
        <v>57</v>
      </c>
      <c r="C26" s="27" t="s">
        <v>53</v>
      </c>
      <c r="D26" s="27" t="s">
        <v>58</v>
      </c>
      <c r="E26" s="32" t="s">
        <v>35</v>
      </c>
      <c r="F26" s="29">
        <v>7140</v>
      </c>
      <c r="G26" s="30">
        <f t="shared" si="0"/>
        <v>357</v>
      </c>
      <c r="H26" s="33">
        <f t="shared" si="1"/>
        <v>7497</v>
      </c>
      <c r="I26" s="55"/>
      <c r="J26" s="55"/>
      <c r="K26" s="55"/>
      <c r="L26" s="55"/>
    </row>
  </sheetData>
  <mergeCells count="22">
    <mergeCell ref="J5:L5"/>
    <mergeCell ref="A8:A13"/>
    <mergeCell ref="B8:B13"/>
    <mergeCell ref="C8:C13"/>
    <mergeCell ref="D8:D13"/>
    <mergeCell ref="I8:I26"/>
    <mergeCell ref="J8:J26"/>
    <mergeCell ref="K8:K26"/>
    <mergeCell ref="L8:L26"/>
    <mergeCell ref="A1:L1"/>
    <mergeCell ref="A2:L2"/>
    <mergeCell ref="E3:F3"/>
    <mergeCell ref="E4:F4"/>
    <mergeCell ref="I4:L4"/>
    <mergeCell ref="A14:A19"/>
    <mergeCell ref="B14:B19"/>
    <mergeCell ref="C14:C19"/>
    <mergeCell ref="D14:D19"/>
    <mergeCell ref="A20:A25"/>
    <mergeCell ref="B20:B25"/>
    <mergeCell ref="C20:C25"/>
    <mergeCell ref="D20:D25"/>
  </mergeCells>
  <phoneticPr fontId="25" type="noConversion"/>
  <pageMargins left="0.39370078740157499" right="0" top="0" bottom="0" header="0.31496062992126" footer="0.31496062992126"/>
  <pageSetup paperSize="9" scale="7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6"/>
      <c r="C1" s="57"/>
      <c r="D1" s="58"/>
      <c r="F1" s="56"/>
      <c r="G1" s="57"/>
      <c r="H1" s="58"/>
    </row>
    <row r="2" spans="2:8" ht="48" customHeight="1">
      <c r="B2" s="1" t="s">
        <v>36</v>
      </c>
      <c r="C2" s="2" t="s">
        <v>51</v>
      </c>
      <c r="D2" s="64" t="s">
        <v>37</v>
      </c>
      <c r="F2" s="3" t="s">
        <v>36</v>
      </c>
      <c r="G2" s="2"/>
      <c r="H2" s="67" t="s">
        <v>37</v>
      </c>
    </row>
    <row r="3" spans="2:8" ht="48" customHeight="1">
      <c r="B3" s="1" t="s">
        <v>38</v>
      </c>
      <c r="C3" s="38" t="s">
        <v>52</v>
      </c>
      <c r="D3" s="65"/>
      <c r="F3" s="3" t="s">
        <v>38</v>
      </c>
      <c r="G3" s="4"/>
      <c r="H3" s="68"/>
    </row>
    <row r="4" spans="2:8" ht="48" customHeight="1">
      <c r="B4" s="1" t="s">
        <v>39</v>
      </c>
      <c r="C4" s="5" t="s">
        <v>61</v>
      </c>
      <c r="D4" s="66"/>
      <c r="F4" s="3" t="s">
        <v>39</v>
      </c>
      <c r="G4" s="5"/>
      <c r="H4" s="69"/>
    </row>
    <row r="5" spans="2:8" ht="48" customHeight="1">
      <c r="B5" s="1" t="s">
        <v>38</v>
      </c>
      <c r="C5" s="6" t="s">
        <v>62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62" t="s">
        <v>63</v>
      </c>
      <c r="F6" s="3" t="s">
        <v>41</v>
      </c>
      <c r="G6" s="9" t="s">
        <v>42</v>
      </c>
      <c r="H6" s="70"/>
    </row>
    <row r="7" spans="2:8" ht="120.95" customHeight="1">
      <c r="B7" s="1" t="s">
        <v>43</v>
      </c>
      <c r="C7" s="10" t="s">
        <v>59</v>
      </c>
      <c r="D7" s="63"/>
      <c r="F7" s="3" t="s">
        <v>43</v>
      </c>
      <c r="G7" s="10"/>
      <c r="H7" s="71"/>
    </row>
    <row r="8" spans="2:8" ht="48" customHeight="1">
      <c r="B8" s="1" t="s">
        <v>44</v>
      </c>
      <c r="C8" s="11" t="s">
        <v>60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 t="s">
        <v>59</v>
      </c>
      <c r="D9" s="59" t="s">
        <v>47</v>
      </c>
      <c r="F9" s="3" t="s">
        <v>46</v>
      </c>
      <c r="G9" s="12"/>
      <c r="H9" s="72" t="s">
        <v>47</v>
      </c>
    </row>
    <row r="10" spans="2:8" ht="48" customHeight="1">
      <c r="B10" s="1" t="s">
        <v>48</v>
      </c>
      <c r="C10" s="12" t="s">
        <v>59</v>
      </c>
      <c r="D10" s="60"/>
      <c r="F10" s="3" t="s">
        <v>48</v>
      </c>
      <c r="G10" s="12"/>
      <c r="H10" s="73"/>
    </row>
    <row r="11" spans="2:8" ht="48" customHeight="1" thickBot="1">
      <c r="B11" s="1" t="s">
        <v>49</v>
      </c>
      <c r="C11" s="13" t="s">
        <v>50</v>
      </c>
      <c r="D11" s="61"/>
      <c r="F11" s="14" t="s">
        <v>49</v>
      </c>
      <c r="G11" s="13" t="s">
        <v>50</v>
      </c>
      <c r="H11" s="74"/>
    </row>
    <row r="13" spans="2:8" ht="99" customHeight="1">
      <c r="B13" s="56"/>
      <c r="C13" s="57"/>
      <c r="D13" s="58"/>
      <c r="F13" s="56"/>
      <c r="G13" s="57"/>
      <c r="H13" s="58"/>
    </row>
    <row r="14" spans="2:8" ht="48" customHeight="1">
      <c r="B14" s="1" t="s">
        <v>36</v>
      </c>
      <c r="C14" s="2"/>
      <c r="D14" s="64" t="s">
        <v>37</v>
      </c>
      <c r="F14" s="1" t="s">
        <v>36</v>
      </c>
      <c r="G14" s="2"/>
      <c r="H14" s="64" t="s">
        <v>37</v>
      </c>
    </row>
    <row r="15" spans="2:8" ht="48" customHeight="1">
      <c r="B15" s="1" t="s">
        <v>38</v>
      </c>
      <c r="C15" s="4"/>
      <c r="D15" s="65"/>
      <c r="F15" s="1" t="s">
        <v>38</v>
      </c>
      <c r="G15" s="4"/>
      <c r="H15" s="65"/>
    </row>
    <row r="16" spans="2:8" ht="48" customHeight="1">
      <c r="B16" s="1" t="s">
        <v>39</v>
      </c>
      <c r="C16" s="5"/>
      <c r="D16" s="66"/>
      <c r="F16" s="1" t="s">
        <v>39</v>
      </c>
      <c r="G16" s="5"/>
      <c r="H16" s="66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2"/>
      <c r="F18" s="1" t="s">
        <v>41</v>
      </c>
      <c r="G18" s="9" t="s">
        <v>42</v>
      </c>
      <c r="H18" s="62"/>
    </row>
    <row r="19" spans="2:8" ht="120.95" customHeight="1">
      <c r="B19" s="1" t="s">
        <v>43</v>
      </c>
      <c r="C19" s="10"/>
      <c r="D19" s="63"/>
      <c r="F19" s="1" t="s">
        <v>43</v>
      </c>
      <c r="G19" s="10"/>
      <c r="H19" s="63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59" t="s">
        <v>47</v>
      </c>
      <c r="F21" s="1" t="s">
        <v>46</v>
      </c>
      <c r="G21" s="12"/>
      <c r="H21" s="59" t="s">
        <v>47</v>
      </c>
    </row>
    <row r="22" spans="2:8" ht="48" customHeight="1">
      <c r="B22" s="1" t="s">
        <v>48</v>
      </c>
      <c r="C22" s="12"/>
      <c r="D22" s="60"/>
      <c r="F22" s="1" t="s">
        <v>48</v>
      </c>
      <c r="G22" s="12"/>
      <c r="H22" s="60"/>
    </row>
    <row r="23" spans="2:8" ht="48" customHeight="1" thickBot="1">
      <c r="B23" s="1" t="s">
        <v>49</v>
      </c>
      <c r="C23" s="13" t="s">
        <v>50</v>
      </c>
      <c r="D23" s="61"/>
      <c r="F23" s="1" t="s">
        <v>49</v>
      </c>
      <c r="G23" s="13" t="s">
        <v>50</v>
      </c>
      <c r="H23" s="61"/>
    </row>
    <row r="25" spans="2:8" ht="48" customHeight="1">
      <c r="F25" s="56"/>
      <c r="G25" s="57"/>
      <c r="H25" s="58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2024-03-13T07:32:24Z</cp:lastPrinted>
  <dcterms:created xsi:type="dcterms:W3CDTF">2017-02-25T05:34:00Z</dcterms:created>
  <dcterms:modified xsi:type="dcterms:W3CDTF">2024-03-13T07:46:16Z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